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7\30.12.2017\"/>
    </mc:Choice>
  </mc:AlternateContent>
  <bookViews>
    <workbookView xWindow="0" yWindow="0" windowWidth="28800" windowHeight="12300"/>
  </bookViews>
  <sheets>
    <sheet name="4 кв.2017" sheetId="1" r:id="rId1"/>
  </sheets>
  <externalReferences>
    <externalReference r:id="rId2"/>
  </externalReferences>
  <definedNames>
    <definedName name="_xlnm._FilterDatabase" localSheetId="0" hidden="1">'4 кв.2017'!$A$9:$J$128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8" i="1" l="1"/>
  <c r="I128" i="1"/>
  <c r="H128" i="1"/>
  <c r="G128" i="1"/>
  <c r="F128" i="1"/>
  <c r="C128" i="1"/>
  <c r="B128" i="1"/>
  <c r="J127" i="1"/>
  <c r="I127" i="1"/>
  <c r="H127" i="1"/>
  <c r="G127" i="1"/>
  <c r="F127" i="1"/>
  <c r="C127" i="1"/>
  <c r="B127" i="1"/>
  <c r="J126" i="1"/>
  <c r="I126" i="1"/>
  <c r="H126" i="1"/>
  <c r="G126" i="1"/>
  <c r="F126" i="1"/>
  <c r="C126" i="1"/>
  <c r="B126" i="1"/>
  <c r="J125" i="1"/>
  <c r="I125" i="1"/>
  <c r="H125" i="1"/>
  <c r="G125" i="1"/>
  <c r="F125" i="1"/>
  <c r="C125" i="1"/>
  <c r="B125" i="1"/>
  <c r="J124" i="1"/>
  <c r="I124" i="1"/>
  <c r="H124" i="1"/>
  <c r="G124" i="1"/>
  <c r="F124" i="1"/>
  <c r="C124" i="1"/>
  <c r="B124" i="1"/>
  <c r="J123" i="1"/>
  <c r="I123" i="1"/>
  <c r="H123" i="1"/>
  <c r="G123" i="1"/>
  <c r="F123" i="1"/>
  <c r="C123" i="1"/>
  <c r="B123" i="1"/>
  <c r="J122" i="1"/>
  <c r="I122" i="1"/>
  <c r="H122" i="1"/>
  <c r="G122" i="1"/>
  <c r="F122" i="1"/>
  <c r="C122" i="1"/>
  <c r="B122" i="1"/>
  <c r="J121" i="1"/>
  <c r="I121" i="1"/>
  <c r="H121" i="1"/>
  <c r="G121" i="1"/>
  <c r="F121" i="1"/>
  <c r="C121" i="1"/>
  <c r="B121" i="1"/>
  <c r="J120" i="1"/>
  <c r="I120" i="1"/>
  <c r="H120" i="1"/>
  <c r="G120" i="1"/>
  <c r="F120" i="1"/>
  <c r="C120" i="1"/>
  <c r="B120" i="1"/>
  <c r="J119" i="1"/>
  <c r="I119" i="1"/>
  <c r="H119" i="1"/>
  <c r="G119" i="1"/>
  <c r="F119" i="1"/>
  <c r="C119" i="1"/>
  <c r="B119" i="1"/>
  <c r="J118" i="1"/>
  <c r="I118" i="1"/>
  <c r="H118" i="1"/>
  <c r="G118" i="1"/>
  <c r="F118" i="1"/>
  <c r="C118" i="1"/>
  <c r="B118" i="1"/>
  <c r="J117" i="1"/>
  <c r="I117" i="1"/>
  <c r="H117" i="1"/>
  <c r="G117" i="1"/>
  <c r="F117" i="1"/>
  <c r="C117" i="1"/>
  <c r="B117" i="1"/>
  <c r="J116" i="1"/>
  <c r="I116" i="1"/>
  <c r="H116" i="1"/>
  <c r="G116" i="1"/>
  <c r="F116" i="1"/>
  <c r="C116" i="1"/>
  <c r="B116" i="1"/>
  <c r="J115" i="1"/>
  <c r="I115" i="1"/>
  <c r="H115" i="1"/>
  <c r="G115" i="1"/>
  <c r="F115" i="1"/>
  <c r="C115" i="1"/>
  <c r="B115" i="1"/>
  <c r="J114" i="1"/>
  <c r="I114" i="1"/>
  <c r="H114" i="1"/>
  <c r="G114" i="1"/>
  <c r="F114" i="1"/>
  <c r="C114" i="1"/>
  <c r="B114" i="1"/>
  <c r="J113" i="1"/>
  <c r="I113" i="1"/>
  <c r="H113" i="1"/>
  <c r="G113" i="1"/>
  <c r="F113" i="1"/>
  <c r="C113" i="1"/>
  <c r="B113" i="1"/>
  <c r="J112" i="1"/>
  <c r="I112" i="1"/>
  <c r="H112" i="1"/>
  <c r="G112" i="1"/>
  <c r="F112" i="1"/>
  <c r="C112" i="1"/>
  <c r="B112" i="1"/>
  <c r="J111" i="1"/>
  <c r="I111" i="1"/>
  <c r="H111" i="1"/>
  <c r="G111" i="1"/>
  <c r="F111" i="1"/>
  <c r="C111" i="1"/>
  <c r="B111" i="1"/>
  <c r="J110" i="1"/>
  <c r="I110" i="1"/>
  <c r="H110" i="1"/>
  <c r="G110" i="1"/>
  <c r="F110" i="1"/>
  <c r="C110" i="1"/>
  <c r="B110" i="1"/>
  <c r="J109" i="1"/>
  <c r="I109" i="1"/>
  <c r="H109" i="1"/>
  <c r="G109" i="1"/>
  <c r="F109" i="1"/>
  <c r="C109" i="1"/>
  <c r="B109" i="1"/>
  <c r="J108" i="1"/>
  <c r="I108" i="1"/>
  <c r="H108" i="1"/>
  <c r="G108" i="1"/>
  <c r="F108" i="1"/>
  <c r="C108" i="1"/>
  <c r="B108" i="1"/>
  <c r="J107" i="1"/>
  <c r="I107" i="1"/>
  <c r="H107" i="1"/>
  <c r="G107" i="1"/>
  <c r="F107" i="1"/>
  <c r="C107" i="1"/>
  <c r="B107" i="1"/>
  <c r="J106" i="1"/>
  <c r="I106" i="1"/>
  <c r="H106" i="1"/>
  <c r="G106" i="1"/>
  <c r="F106" i="1"/>
  <c r="C106" i="1"/>
  <c r="B106" i="1"/>
  <c r="J105" i="1"/>
  <c r="I105" i="1"/>
  <c r="H105" i="1"/>
  <c r="G105" i="1"/>
  <c r="F105" i="1"/>
  <c r="C105" i="1"/>
  <c r="B105" i="1"/>
  <c r="J104" i="1"/>
  <c r="I104" i="1"/>
  <c r="H104" i="1"/>
  <c r="G104" i="1"/>
  <c r="F104" i="1"/>
  <c r="C104" i="1"/>
  <c r="B104" i="1"/>
  <c r="J103" i="1"/>
  <c r="I103" i="1"/>
  <c r="H103" i="1"/>
  <c r="G103" i="1"/>
  <c r="F103" i="1"/>
  <c r="C103" i="1"/>
  <c r="B103" i="1"/>
  <c r="J102" i="1"/>
  <c r="I102" i="1"/>
  <c r="H102" i="1"/>
  <c r="G102" i="1"/>
  <c r="F102" i="1"/>
  <c r="C102" i="1"/>
  <c r="B102" i="1"/>
  <c r="J101" i="1"/>
  <c r="I101" i="1"/>
  <c r="H101" i="1"/>
  <c r="G101" i="1"/>
  <c r="F101" i="1"/>
  <c r="C101" i="1"/>
  <c r="B101" i="1"/>
  <c r="J100" i="1"/>
  <c r="I100" i="1"/>
  <c r="H100" i="1"/>
  <c r="G100" i="1"/>
  <c r="F100" i="1"/>
  <c r="C100" i="1"/>
  <c r="B100" i="1"/>
  <c r="J99" i="1"/>
  <c r="I99" i="1"/>
  <c r="H99" i="1"/>
  <c r="G99" i="1"/>
  <c r="F99" i="1"/>
  <c r="C99" i="1"/>
  <c r="B99" i="1"/>
  <c r="J98" i="1"/>
  <c r="I98" i="1"/>
  <c r="H98" i="1"/>
  <c r="G98" i="1"/>
  <c r="F98" i="1"/>
  <c r="C98" i="1"/>
  <c r="B98" i="1"/>
  <c r="J97" i="1"/>
  <c r="I97" i="1"/>
  <c r="H97" i="1"/>
  <c r="G97" i="1"/>
  <c r="F97" i="1"/>
  <c r="C97" i="1"/>
  <c r="B97" i="1"/>
  <c r="J96" i="1"/>
  <c r="I96" i="1"/>
  <c r="H96" i="1"/>
  <c r="G96" i="1"/>
  <c r="F96" i="1"/>
  <c r="C96" i="1"/>
  <c r="B96" i="1"/>
  <c r="J95" i="1"/>
  <c r="I95" i="1"/>
  <c r="H95" i="1"/>
  <c r="G95" i="1"/>
  <c r="F95" i="1"/>
  <c r="C95" i="1"/>
  <c r="B95" i="1"/>
  <c r="J94" i="1"/>
  <c r="I94" i="1"/>
  <c r="H94" i="1"/>
  <c r="G94" i="1"/>
  <c r="F94" i="1"/>
  <c r="C94" i="1"/>
  <c r="B94" i="1"/>
  <c r="J93" i="1"/>
  <c r="I93" i="1"/>
  <c r="H93" i="1"/>
  <c r="G93" i="1"/>
  <c r="F93" i="1"/>
  <c r="C93" i="1"/>
  <c r="B93" i="1"/>
  <c r="J92" i="1"/>
  <c r="I92" i="1"/>
  <c r="H92" i="1"/>
  <c r="G92" i="1"/>
  <c r="F92" i="1"/>
  <c r="C92" i="1"/>
  <c r="B92" i="1"/>
  <c r="J91" i="1"/>
  <c r="I91" i="1"/>
  <c r="H91" i="1"/>
  <c r="G91" i="1"/>
  <c r="F91" i="1"/>
  <c r="C91" i="1"/>
  <c r="B91" i="1"/>
  <c r="J90" i="1"/>
  <c r="I90" i="1"/>
  <c r="H90" i="1"/>
  <c r="G90" i="1"/>
  <c r="F90" i="1"/>
  <c r="C90" i="1"/>
  <c r="B90" i="1"/>
  <c r="J89" i="1"/>
  <c r="I89" i="1"/>
  <c r="H89" i="1"/>
  <c r="G89" i="1"/>
  <c r="F89" i="1"/>
  <c r="C89" i="1"/>
  <c r="B89" i="1"/>
  <c r="J88" i="1"/>
  <c r="I88" i="1"/>
  <c r="H88" i="1"/>
  <c r="G88" i="1"/>
  <c r="F88" i="1"/>
  <c r="C88" i="1"/>
  <c r="B88" i="1"/>
  <c r="J87" i="1"/>
  <c r="I87" i="1"/>
  <c r="H87" i="1"/>
  <c r="G87" i="1"/>
  <c r="F87" i="1"/>
  <c r="C87" i="1"/>
  <c r="B87" i="1"/>
  <c r="J86" i="1"/>
  <c r="I86" i="1"/>
  <c r="H86" i="1"/>
  <c r="G86" i="1"/>
  <c r="F86" i="1"/>
  <c r="C86" i="1"/>
  <c r="B86" i="1"/>
  <c r="J85" i="1"/>
  <c r="I85" i="1"/>
  <c r="H85" i="1"/>
  <c r="G85" i="1"/>
  <c r="F85" i="1"/>
  <c r="C85" i="1"/>
  <c r="B85" i="1"/>
  <c r="J84" i="1"/>
  <c r="I84" i="1"/>
  <c r="H84" i="1"/>
  <c r="G84" i="1"/>
  <c r="F84" i="1"/>
  <c r="C84" i="1"/>
  <c r="B84" i="1"/>
  <c r="J83" i="1"/>
  <c r="I83" i="1"/>
  <c r="H83" i="1"/>
  <c r="G83" i="1"/>
  <c r="F83" i="1"/>
  <c r="C83" i="1"/>
  <c r="B83" i="1"/>
  <c r="J82" i="1"/>
  <c r="I82" i="1"/>
  <c r="H82" i="1"/>
  <c r="G82" i="1"/>
  <c r="F82" i="1"/>
  <c r="C82" i="1"/>
  <c r="B82" i="1"/>
  <c r="J81" i="1"/>
  <c r="I81" i="1"/>
  <c r="H81" i="1"/>
  <c r="G81" i="1"/>
  <c r="F81" i="1"/>
  <c r="C81" i="1"/>
  <c r="B81" i="1"/>
  <c r="J80" i="1"/>
  <c r="I80" i="1"/>
  <c r="H80" i="1"/>
  <c r="G80" i="1"/>
  <c r="F80" i="1"/>
  <c r="C80" i="1"/>
  <c r="B80" i="1"/>
  <c r="J79" i="1"/>
  <c r="I79" i="1"/>
  <c r="H79" i="1"/>
  <c r="G79" i="1"/>
  <c r="F79" i="1"/>
  <c r="C79" i="1"/>
  <c r="B79" i="1"/>
  <c r="J78" i="1"/>
  <c r="I78" i="1"/>
  <c r="H78" i="1"/>
  <c r="G78" i="1"/>
  <c r="F78" i="1"/>
  <c r="C78" i="1"/>
  <c r="B78" i="1"/>
  <c r="J77" i="1"/>
  <c r="I77" i="1"/>
  <c r="H77" i="1"/>
  <c r="G77" i="1"/>
  <c r="F77" i="1"/>
  <c r="C77" i="1"/>
  <c r="B77" i="1"/>
  <c r="J76" i="1"/>
  <c r="I76" i="1"/>
  <c r="H76" i="1"/>
  <c r="G76" i="1"/>
  <c r="F76" i="1"/>
  <c r="C76" i="1"/>
  <c r="B76" i="1"/>
  <c r="J75" i="1"/>
  <c r="I75" i="1"/>
  <c r="H75" i="1"/>
  <c r="G75" i="1"/>
  <c r="F75" i="1"/>
  <c r="C75" i="1"/>
  <c r="B75" i="1"/>
  <c r="J74" i="1"/>
  <c r="I74" i="1"/>
  <c r="H74" i="1"/>
  <c r="G74" i="1"/>
  <c r="F74" i="1"/>
  <c r="C74" i="1"/>
  <c r="B74" i="1"/>
  <c r="J73" i="1"/>
  <c r="I73" i="1"/>
  <c r="H73" i="1"/>
  <c r="G73" i="1"/>
  <c r="F73" i="1"/>
  <c r="C73" i="1"/>
  <c r="B73" i="1"/>
  <c r="J72" i="1"/>
  <c r="I72" i="1"/>
  <c r="H72" i="1"/>
  <c r="G72" i="1"/>
  <c r="F72" i="1"/>
  <c r="C72" i="1"/>
  <c r="B72" i="1"/>
  <c r="J71" i="1"/>
  <c r="I71" i="1"/>
  <c r="H71" i="1"/>
  <c r="G71" i="1"/>
  <c r="F71" i="1"/>
  <c r="C71" i="1"/>
  <c r="B71" i="1"/>
  <c r="J70" i="1"/>
  <c r="I70" i="1"/>
  <c r="H70" i="1"/>
  <c r="G70" i="1"/>
  <c r="F70" i="1"/>
  <c r="C70" i="1"/>
  <c r="B70" i="1"/>
  <c r="J69" i="1"/>
  <c r="I69" i="1"/>
  <c r="H69" i="1"/>
  <c r="G69" i="1"/>
  <c r="F69" i="1"/>
  <c r="C69" i="1"/>
  <c r="B69" i="1"/>
  <c r="J68" i="1"/>
  <c r="I68" i="1"/>
  <c r="H68" i="1"/>
  <c r="G68" i="1"/>
  <c r="F68" i="1"/>
  <c r="C68" i="1"/>
  <c r="B68" i="1"/>
  <c r="J67" i="1"/>
  <c r="I67" i="1"/>
  <c r="H67" i="1"/>
  <c r="G67" i="1"/>
  <c r="F67" i="1"/>
  <c r="C67" i="1"/>
  <c r="B67" i="1"/>
  <c r="J66" i="1"/>
  <c r="I66" i="1"/>
  <c r="H66" i="1"/>
  <c r="G66" i="1"/>
  <c r="F66" i="1"/>
  <c r="C66" i="1"/>
  <c r="B66" i="1"/>
  <c r="J65" i="1"/>
  <c r="I65" i="1"/>
  <c r="H65" i="1"/>
  <c r="G65" i="1"/>
  <c r="F65" i="1"/>
  <c r="C65" i="1"/>
  <c r="B65" i="1"/>
  <c r="J64" i="1"/>
  <c r="I64" i="1"/>
  <c r="H64" i="1"/>
  <c r="G64" i="1"/>
  <c r="F64" i="1"/>
  <c r="C64" i="1"/>
  <c r="B64" i="1"/>
  <c r="J63" i="1"/>
  <c r="I63" i="1"/>
  <c r="H63" i="1"/>
  <c r="G63" i="1"/>
  <c r="F63" i="1"/>
  <c r="C63" i="1"/>
  <c r="B63" i="1"/>
  <c r="J62" i="1"/>
  <c r="I62" i="1"/>
  <c r="H62" i="1"/>
  <c r="G62" i="1"/>
  <c r="F62" i="1"/>
  <c r="C62" i="1"/>
  <c r="B62" i="1"/>
  <c r="J61" i="1"/>
  <c r="I61" i="1"/>
  <c r="H61" i="1"/>
  <c r="G61" i="1"/>
  <c r="F61" i="1"/>
  <c r="C61" i="1"/>
  <c r="B61" i="1"/>
  <c r="J60" i="1"/>
  <c r="I60" i="1"/>
  <c r="H60" i="1"/>
  <c r="G60" i="1"/>
  <c r="F60" i="1"/>
  <c r="C60" i="1"/>
  <c r="B60" i="1"/>
  <c r="J59" i="1"/>
  <c r="H59" i="1"/>
  <c r="G59" i="1"/>
  <c r="F59" i="1"/>
  <c r="C59" i="1"/>
  <c r="B59" i="1"/>
  <c r="J58" i="1"/>
  <c r="I58" i="1"/>
  <c r="H58" i="1"/>
  <c r="G58" i="1"/>
  <c r="F58" i="1"/>
  <c r="C58" i="1"/>
  <c r="B58" i="1"/>
  <c r="J57" i="1"/>
  <c r="I57" i="1"/>
  <c r="H57" i="1"/>
  <c r="G57" i="1"/>
  <c r="F57" i="1"/>
  <c r="C57" i="1"/>
  <c r="B57" i="1"/>
  <c r="J56" i="1"/>
  <c r="I56" i="1"/>
  <c r="H56" i="1"/>
  <c r="G56" i="1"/>
  <c r="F56" i="1"/>
  <c r="C56" i="1"/>
  <c r="B56" i="1"/>
  <c r="J55" i="1"/>
  <c r="I55" i="1"/>
  <c r="H55" i="1"/>
  <c r="G55" i="1"/>
  <c r="F55" i="1"/>
  <c r="C55" i="1"/>
  <c r="B55" i="1"/>
  <c r="J54" i="1"/>
  <c r="I54" i="1"/>
  <c r="H54" i="1"/>
  <c r="G54" i="1"/>
  <c r="F54" i="1"/>
  <c r="C54" i="1"/>
  <c r="B54" i="1"/>
  <c r="J53" i="1"/>
  <c r="H53" i="1"/>
  <c r="G53" i="1"/>
  <c r="F53" i="1"/>
  <c r="C53" i="1"/>
  <c r="B53" i="1"/>
  <c r="J52" i="1"/>
  <c r="H52" i="1"/>
  <c r="G52" i="1"/>
  <c r="F52" i="1"/>
  <c r="C52" i="1"/>
  <c r="B52" i="1"/>
  <c r="J51" i="1"/>
  <c r="I51" i="1"/>
  <c r="H51" i="1"/>
  <c r="G51" i="1"/>
  <c r="F51" i="1"/>
  <c r="C51" i="1"/>
  <c r="B51" i="1"/>
  <c r="J50" i="1"/>
  <c r="I50" i="1"/>
  <c r="H50" i="1"/>
  <c r="G50" i="1"/>
  <c r="F50" i="1"/>
  <c r="C50" i="1"/>
  <c r="B50" i="1"/>
  <c r="J49" i="1"/>
  <c r="I49" i="1"/>
  <c r="H49" i="1"/>
  <c r="G49" i="1"/>
  <c r="F49" i="1"/>
  <c r="C49" i="1"/>
  <c r="B49" i="1"/>
  <c r="J48" i="1"/>
  <c r="I48" i="1"/>
  <c r="H48" i="1"/>
  <c r="G48" i="1"/>
  <c r="F48" i="1"/>
  <c r="C48" i="1"/>
  <c r="B48" i="1"/>
  <c r="J47" i="1"/>
  <c r="I47" i="1"/>
  <c r="H47" i="1"/>
  <c r="G47" i="1"/>
  <c r="F47" i="1"/>
  <c r="C47" i="1"/>
  <c r="B47" i="1"/>
  <c r="J46" i="1"/>
  <c r="I46" i="1"/>
  <c r="H46" i="1"/>
  <c r="G46" i="1"/>
  <c r="F46" i="1"/>
  <c r="C46" i="1"/>
  <c r="B46" i="1"/>
  <c r="J45" i="1"/>
  <c r="I45" i="1"/>
  <c r="H45" i="1"/>
  <c r="G45" i="1"/>
  <c r="F45" i="1"/>
  <c r="C45" i="1"/>
  <c r="B45" i="1"/>
  <c r="J44" i="1"/>
  <c r="I44" i="1"/>
  <c r="H44" i="1"/>
  <c r="G44" i="1"/>
  <c r="F44" i="1"/>
  <c r="C44" i="1"/>
  <c r="B44" i="1"/>
  <c r="J43" i="1"/>
  <c r="I43" i="1"/>
  <c r="H43" i="1"/>
  <c r="G43" i="1"/>
  <c r="F43" i="1"/>
  <c r="C43" i="1"/>
  <c r="B43" i="1"/>
  <c r="J42" i="1"/>
  <c r="I42" i="1"/>
  <c r="H42" i="1"/>
  <c r="G42" i="1"/>
  <c r="F42" i="1"/>
  <c r="C42" i="1"/>
  <c r="B42" i="1"/>
  <c r="J41" i="1"/>
  <c r="I41" i="1"/>
  <c r="H41" i="1"/>
  <c r="G41" i="1"/>
  <c r="F41" i="1"/>
  <c r="C41" i="1"/>
  <c r="B41" i="1"/>
  <c r="J40" i="1"/>
  <c r="I40" i="1"/>
  <c r="H40" i="1"/>
  <c r="G40" i="1"/>
  <c r="F40" i="1"/>
  <c r="C40" i="1"/>
  <c r="B40" i="1"/>
  <c r="J39" i="1"/>
  <c r="I39" i="1"/>
  <c r="H39" i="1"/>
  <c r="G39" i="1"/>
  <c r="F39" i="1"/>
  <c r="C39" i="1"/>
  <c r="B39" i="1"/>
  <c r="J38" i="1"/>
  <c r="I38" i="1"/>
  <c r="H38" i="1"/>
  <c r="G38" i="1"/>
  <c r="F38" i="1"/>
  <c r="C38" i="1"/>
  <c r="B38" i="1"/>
  <c r="J37" i="1"/>
  <c r="I37" i="1"/>
  <c r="H37" i="1"/>
  <c r="G37" i="1"/>
  <c r="F37" i="1"/>
  <c r="C37" i="1"/>
  <c r="B37" i="1"/>
  <c r="J36" i="1"/>
  <c r="I36" i="1"/>
  <c r="H36" i="1"/>
  <c r="G36" i="1"/>
  <c r="F36" i="1"/>
  <c r="C36" i="1"/>
  <c r="B36" i="1"/>
  <c r="J35" i="1"/>
  <c r="I35" i="1"/>
  <c r="H35" i="1"/>
  <c r="G35" i="1"/>
  <c r="F35" i="1"/>
  <c r="C35" i="1"/>
  <c r="B35" i="1"/>
  <c r="J34" i="1"/>
  <c r="I34" i="1"/>
  <c r="H34" i="1"/>
  <c r="G34" i="1"/>
  <c r="F34" i="1"/>
  <c r="C34" i="1"/>
  <c r="B34" i="1"/>
  <c r="J33" i="1"/>
  <c r="I33" i="1"/>
  <c r="H33" i="1"/>
  <c r="G33" i="1"/>
  <c r="F33" i="1"/>
  <c r="C33" i="1"/>
  <c r="B33" i="1"/>
  <c r="J32" i="1"/>
  <c r="I32" i="1"/>
  <c r="H32" i="1"/>
  <c r="G32" i="1"/>
  <c r="F32" i="1"/>
  <c r="C32" i="1"/>
  <c r="B32" i="1"/>
  <c r="J31" i="1"/>
  <c r="I31" i="1"/>
  <c r="H31" i="1"/>
  <c r="G31" i="1"/>
  <c r="F31" i="1"/>
  <c r="C31" i="1"/>
  <c r="B31" i="1"/>
  <c r="J30" i="1"/>
  <c r="I30" i="1"/>
  <c r="H30" i="1"/>
  <c r="G30" i="1"/>
  <c r="F30" i="1"/>
  <c r="C30" i="1"/>
  <c r="B30" i="1"/>
  <c r="J29" i="1"/>
  <c r="I29" i="1"/>
  <c r="H29" i="1"/>
  <c r="G29" i="1"/>
  <c r="F29" i="1"/>
  <c r="C29" i="1"/>
  <c r="B29" i="1"/>
  <c r="J28" i="1"/>
  <c r="I28" i="1"/>
  <c r="H28" i="1"/>
  <c r="G28" i="1"/>
  <c r="F28" i="1"/>
  <c r="C28" i="1"/>
  <c r="B28" i="1"/>
  <c r="J27" i="1"/>
  <c r="I27" i="1"/>
  <c r="H27" i="1"/>
  <c r="G27" i="1"/>
  <c r="F27" i="1"/>
  <c r="C27" i="1"/>
  <c r="B27" i="1"/>
  <c r="J26" i="1"/>
  <c r="I26" i="1"/>
  <c r="H26" i="1"/>
  <c r="G26" i="1"/>
  <c r="F26" i="1"/>
  <c r="C26" i="1"/>
  <c r="B26" i="1"/>
  <c r="J25" i="1"/>
  <c r="I25" i="1"/>
  <c r="H25" i="1"/>
  <c r="G25" i="1"/>
  <c r="F25" i="1"/>
  <c r="C25" i="1"/>
  <c r="B25" i="1"/>
  <c r="J24" i="1"/>
  <c r="I24" i="1"/>
  <c r="H24" i="1"/>
  <c r="G24" i="1"/>
  <c r="F24" i="1"/>
  <c r="C24" i="1"/>
  <c r="B24" i="1"/>
  <c r="J23" i="1"/>
  <c r="I23" i="1"/>
  <c r="H23" i="1"/>
  <c r="G23" i="1"/>
  <c r="F23" i="1"/>
  <c r="C23" i="1"/>
  <c r="B23" i="1"/>
  <c r="J22" i="1"/>
  <c r="I22" i="1"/>
  <c r="H22" i="1"/>
  <c r="G22" i="1"/>
  <c r="F22" i="1"/>
  <c r="C22" i="1"/>
  <c r="B22" i="1"/>
  <c r="J21" i="1"/>
  <c r="I21" i="1"/>
  <c r="H21" i="1"/>
  <c r="G21" i="1"/>
  <c r="F21" i="1"/>
  <c r="C21" i="1"/>
  <c r="B21" i="1"/>
  <c r="J20" i="1"/>
  <c r="I20" i="1"/>
  <c r="H20" i="1"/>
  <c r="G20" i="1"/>
  <c r="F20" i="1"/>
  <c r="C20" i="1"/>
  <c r="B20" i="1"/>
  <c r="J19" i="1"/>
  <c r="I19" i="1"/>
  <c r="H19" i="1"/>
  <c r="G19" i="1"/>
  <c r="F19" i="1"/>
  <c r="C19" i="1"/>
  <c r="B19" i="1"/>
  <c r="J18" i="1"/>
  <c r="I18" i="1"/>
  <c r="H18" i="1"/>
  <c r="G18" i="1"/>
  <c r="F18" i="1"/>
  <c r="C18" i="1"/>
  <c r="B18" i="1"/>
  <c r="J17" i="1"/>
  <c r="I17" i="1"/>
  <c r="H17" i="1"/>
  <c r="G17" i="1"/>
  <c r="F17" i="1"/>
  <c r="C17" i="1"/>
  <c r="B17" i="1"/>
  <c r="J16" i="1"/>
  <c r="I16" i="1"/>
  <c r="H16" i="1"/>
  <c r="G16" i="1"/>
  <c r="F16" i="1"/>
  <c r="C16" i="1"/>
  <c r="B16" i="1"/>
  <c r="J15" i="1"/>
  <c r="I15" i="1"/>
  <c r="H15" i="1"/>
  <c r="G15" i="1"/>
  <c r="F15" i="1"/>
  <c r="C15" i="1"/>
  <c r="B15" i="1"/>
  <c r="J14" i="1"/>
  <c r="I14" i="1"/>
  <c r="H14" i="1"/>
  <c r="G14" i="1"/>
  <c r="F14" i="1"/>
  <c r="C14" i="1"/>
  <c r="B14" i="1"/>
  <c r="J13" i="1"/>
  <c r="H13" i="1"/>
  <c r="G13" i="1"/>
  <c r="F13" i="1"/>
  <c r="C13" i="1"/>
  <c r="B13" i="1"/>
  <c r="J12" i="1"/>
  <c r="I12" i="1"/>
  <c r="H12" i="1"/>
  <c r="G12" i="1"/>
  <c r="F12" i="1"/>
  <c r="C12" i="1"/>
  <c r="B12" i="1"/>
  <c r="J11" i="1"/>
  <c r="I11" i="1"/>
  <c r="H11" i="1"/>
  <c r="G11" i="1"/>
  <c r="F11" i="1"/>
  <c r="C11" i="1"/>
  <c r="B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J10" i="1"/>
  <c r="I10" i="1"/>
  <c r="H10" i="1"/>
  <c r="G10" i="1"/>
  <c r="F10" i="1"/>
  <c r="C10" i="1"/>
  <c r="B10" i="1"/>
</calcChain>
</file>

<file path=xl/sharedStrings.xml><?xml version="1.0" encoding="utf-8"?>
<sst xmlns="http://schemas.openxmlformats.org/spreadsheetml/2006/main" count="252" uniqueCount="31">
  <si>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по филиалу ПАО "МРСК Юга" - "Калмэнерго" на 30.12.2017</t>
  </si>
  <si>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</si>
  <si>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</si>
  <si>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rgb="FF000000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</si>
  <si>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</si>
  <si>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</si>
  <si>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Заключение по фактическому резерву  мощности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</si>
  <si>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</si>
  <si>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</si>
  <si>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</si>
  <si>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</si>
  <si>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sz val="10"/>
        <color rgb="FF000000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</si>
  <si>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0"/>
        <color rgb="FF000000"/>
        <rFont val="Times New Roman"/>
        <family val="1"/>
        <charset val="204"/>
      </rPr>
      <t>, МВт</t>
    </r>
  </si>
  <si>
    <t>А</t>
  </si>
  <si>
    <t>Республика Калмыкия</t>
  </si>
  <si>
    <t>Черноземельский район</t>
  </si>
  <si>
    <t>Юстинский район</t>
  </si>
  <si>
    <t>Октябрьский район</t>
  </si>
  <si>
    <t>Кетченеровский район</t>
  </si>
  <si>
    <t>Яшалтинский район</t>
  </si>
  <si>
    <t>Приютненский район</t>
  </si>
  <si>
    <t>Сарпинский район</t>
  </si>
  <si>
    <t>Яшкульский район</t>
  </si>
  <si>
    <t>Малодербетовский район</t>
  </si>
  <si>
    <t>Целинный район</t>
  </si>
  <si>
    <t>Ики-Бурульский район</t>
  </si>
  <si>
    <t>Лаганский район</t>
  </si>
  <si>
    <t>г. Лагань</t>
  </si>
  <si>
    <t>г. Элиста</t>
  </si>
  <si>
    <t>г. Городовиковск</t>
  </si>
  <si>
    <t>Городовиковский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</si>
</sst>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  <charset val="204"/>
    </font>
    <font>
      <b/>
      <sz val="11"/>
      <color rgb="FF000000"/>
      <name val="Arial Narrow"/>
      <family val="2"/>
      <charset val="204"/>
    </font>
    <font>
      <sz val="10"/>
      <color indexed="8"/>
      <name val="Arial Cyr"/>
      <family val="2"/>
      <charset val="204"/>
    </font>
    <font>
      <sz val="11"/>
      <color rgb="FF00000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3"/>
      <color rgb="FF000000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0" borderId="0" xfId="1" applyFont="1" applyFill="1" applyBorder="1"/>
    <xf numFmtId="0" fontId="4" fillId="0" borderId="0" xfId="2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2" applyFont="1" applyFill="1" applyBorder="1"/>
    <xf numFmtId="0" fontId="6" fillId="0" borderId="0" xfId="2" applyFont="1" applyFill="1" applyBorder="1"/>
    <xf numFmtId="0" fontId="4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/>
    <xf numFmtId="0" fontId="8" fillId="0" borderId="6" xfId="0" applyFont="1" applyFill="1" applyBorder="1" applyAlignment="1">
      <alignment horizontal="center" vertical="top" wrapText="1"/>
    </xf>
    <xf numFmtId="2" fontId="8" fillId="0" borderId="6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slenkozhg/Desktop/&#1050;&#1069;/2017/&#1055;&#1056;&#1054;&#1042;&#1045;&#1056;&#1050;&#1040;%20&#1088;&#1077;&#1079;&#1077;&#1088;&#1074;%20&#1084;&#1086;&#1097;&#1085;&#1086;&#1089;&#1090;&#1080;%20(&#1050;&#1069;)%20(&#1090;&#1088;&#1072;&#1085;&#1089;&#1099;%20&#1080;&#1079;&#1084;&#1077;&#1085;&#1077;&#1085;&#1099;)%20&#1089;%20&#1092;&#1086;&#1088;&#1084;&#1091;&#1083;&#1072;&#1084;&#1080;%2030.12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ерв мощности"/>
      <sheetName val="на сайт"/>
      <sheetName val="на карту"/>
      <sheetName val="Россети"/>
      <sheetName val="КПК"/>
      <sheetName val="ПР2 4кв.2017 ССО"/>
      <sheetName val="гензамер"/>
    </sheetNames>
    <sheetDataSet>
      <sheetData sheetId="0">
        <row r="8">
          <cell r="E8" t="str">
            <v>Черноземельский РЭС ПО Каспийские Электрические Сети Филиала "Калмэнерго"</v>
          </cell>
          <cell r="I8" t="str">
            <v>ПС 110/10 Адык</v>
          </cell>
          <cell r="J8" t="str">
            <v>110/10</v>
          </cell>
          <cell r="L8">
            <v>6.3</v>
          </cell>
          <cell r="AO8">
            <v>5.7133957353694473</v>
          </cell>
          <cell r="AY8">
            <v>5.3134580338935864</v>
          </cell>
          <cell r="BA8" t="str">
            <v>Открыт</v>
          </cell>
        </row>
        <row r="9">
          <cell r="E9" t="str">
            <v>Юстинский РЭС ПО Сарпинские Электрические Сети Филиала "Калмэнерго"</v>
          </cell>
          <cell r="I9" t="str">
            <v>ПС 110/10 Барун</v>
          </cell>
          <cell r="J9" t="str">
            <v>110/10</v>
          </cell>
          <cell r="L9">
            <v>12.6</v>
          </cell>
          <cell r="AO9">
            <v>6.3450000000000006</v>
          </cell>
          <cell r="AY9">
            <v>5.900850000000001</v>
          </cell>
          <cell r="BA9" t="str">
            <v>Открыт</v>
          </cell>
        </row>
        <row r="10">
          <cell r="E10" t="str">
            <v>Октябрьский РЭС ПО Сарпинские Электрические Сети Филиала "Калмэнерго"</v>
          </cell>
          <cell r="I10" t="str">
            <v>ПС 110/10 Большой Царын-2</v>
          </cell>
          <cell r="J10" t="str">
            <v>110/10</v>
          </cell>
          <cell r="L10">
            <v>16</v>
          </cell>
          <cell r="AO10">
            <v>15.510000000000002</v>
          </cell>
          <cell r="AY10">
            <v>14.414400000000002</v>
          </cell>
          <cell r="BA10" t="str">
            <v>Открыт</v>
          </cell>
        </row>
        <row r="11">
          <cell r="E11" t="str">
            <v xml:space="preserve">Филиал "Калмэнерго" </v>
          </cell>
          <cell r="I11" t="str">
            <v>ПС 110/10 Бургустинская</v>
          </cell>
          <cell r="J11" t="str">
            <v>110/10</v>
          </cell>
          <cell r="L11">
            <v>8.8000000000000007</v>
          </cell>
          <cell r="AO11">
            <v>2.3700490243203616</v>
          </cell>
          <cell r="BA11" t="str">
            <v>Закрыт</v>
          </cell>
        </row>
        <row r="12">
          <cell r="E12" t="str">
            <v xml:space="preserve">ПО Городовиковские Электрические Сети Филиала "Калмэнерго" </v>
          </cell>
          <cell r="I12" t="str">
            <v>ПС 110/10 Веселовская</v>
          </cell>
          <cell r="J12" t="str">
            <v>110/10</v>
          </cell>
          <cell r="L12">
            <v>2.5</v>
          </cell>
          <cell r="AO12">
            <v>2.4652220290528133</v>
          </cell>
          <cell r="AY12">
            <v>2.2926564870191166</v>
          </cell>
          <cell r="BA12" t="str">
            <v>Открыт</v>
          </cell>
        </row>
        <row r="13">
          <cell r="E13" t="str">
            <v>Приютненский РЭС ПО Калмыцкие Электрические Сети Филиала "Калмэнерго"</v>
          </cell>
          <cell r="I13" t="str">
            <v>ПС 110/10 Володаровская</v>
          </cell>
          <cell r="J13" t="str">
            <v>110/10</v>
          </cell>
          <cell r="L13">
            <v>12.6</v>
          </cell>
          <cell r="AO13">
            <v>6.4050000000000002</v>
          </cell>
          <cell r="AY13">
            <v>5.9522500000000003</v>
          </cell>
          <cell r="BA13" t="str">
            <v>Открыт</v>
          </cell>
        </row>
        <row r="14">
          <cell r="E14" t="str">
            <v xml:space="preserve">ПО Сарпинские Электрические Сети Филиала "Калмэнерго" </v>
          </cell>
          <cell r="I14" t="str">
            <v>ПС 110/10 Восход</v>
          </cell>
          <cell r="J14" t="str">
            <v>110/10</v>
          </cell>
          <cell r="L14">
            <v>6.3</v>
          </cell>
          <cell r="AO14">
            <v>6.2949999999999999</v>
          </cell>
          <cell r="AY14">
            <v>5.8543500000000002</v>
          </cell>
          <cell r="BA14" t="str">
            <v>Открыт</v>
          </cell>
        </row>
        <row r="15">
          <cell r="E15" t="str">
            <v xml:space="preserve">Филиал "Калмэнерго" </v>
          </cell>
          <cell r="I15" t="str">
            <v>ПС 110/10 Джильгита</v>
          </cell>
          <cell r="J15" t="str">
            <v>110/10</v>
          </cell>
          <cell r="L15">
            <v>2.5</v>
          </cell>
          <cell r="AO15">
            <v>2.4081584680002468</v>
          </cell>
          <cell r="AY15">
            <v>2.2395873752402298</v>
          </cell>
          <cell r="BA15" t="str">
            <v>технические ограничения на подключение</v>
          </cell>
        </row>
        <row r="16">
          <cell r="E16" t="str">
            <v>Кетченеровский РЭС ПО Сарпинские Электрические Сети Филиала "Калмэнерго"</v>
          </cell>
          <cell r="I16" t="str">
            <v>ПС 110/10 Ергенинская</v>
          </cell>
          <cell r="J16" t="str">
            <v>110/10</v>
          </cell>
          <cell r="L16">
            <v>2.5</v>
          </cell>
          <cell r="AO16">
            <v>2.0449999999999999</v>
          </cell>
          <cell r="AY16">
            <v>1.90185</v>
          </cell>
          <cell r="BA16" t="str">
            <v>Открыт</v>
          </cell>
        </row>
        <row r="17">
          <cell r="E17" t="str">
            <v>Сарпинский РЭС ПО Сарпинские Электрические Сети Филиала "Калмэнерго"</v>
          </cell>
          <cell r="I17" t="str">
            <v>ПС 110/10 Кировская</v>
          </cell>
          <cell r="J17" t="str">
            <v>110/10</v>
          </cell>
          <cell r="L17">
            <v>8.8000000000000007</v>
          </cell>
          <cell r="AO17">
            <v>2.4054550159989994</v>
          </cell>
          <cell r="AY17">
            <v>2.1390731648790697</v>
          </cell>
          <cell r="BA17" t="str">
            <v>Открыт</v>
          </cell>
        </row>
        <row r="18">
          <cell r="E18" t="str">
            <v xml:space="preserve">ПО Сарпинские Электрические Сети Филиала "Калмэнерго" </v>
          </cell>
          <cell r="I18" t="str">
            <v>ПС 110/10 Ковыльная</v>
          </cell>
          <cell r="J18" t="str">
            <v>110/10</v>
          </cell>
          <cell r="L18">
            <v>16.3</v>
          </cell>
          <cell r="AO18">
            <v>6.543337812956592</v>
          </cell>
          <cell r="AY18">
            <v>6.0853041660496308</v>
          </cell>
          <cell r="BA18" t="str">
            <v>Открыт</v>
          </cell>
        </row>
        <row r="19">
          <cell r="E19" t="str">
            <v>ПО Калмыцкие Электрические Сети Филиала "Калмэнерго"</v>
          </cell>
          <cell r="I19" t="str">
            <v>ПС 110/10 Кормовая</v>
          </cell>
          <cell r="J19" t="str">
            <v>110/10</v>
          </cell>
          <cell r="L19">
            <v>6.3</v>
          </cell>
          <cell r="AO19">
            <v>6.5343774225170144</v>
          </cell>
          <cell r="AY19">
            <v>6.0769710029408239</v>
          </cell>
          <cell r="BA19" t="str">
            <v>Открыт</v>
          </cell>
        </row>
        <row r="20">
          <cell r="E20" t="str">
            <v>Мало-Дербетовский РЭС ПО Сарпинские Электрические Сети Филиала "Калмэнерго"</v>
          </cell>
          <cell r="I20" t="str">
            <v>ПС 110/10 Красносельская</v>
          </cell>
          <cell r="J20" t="str">
            <v>110/10</v>
          </cell>
          <cell r="L20">
            <v>2.5</v>
          </cell>
          <cell r="AO20">
            <v>2.4449999999999998</v>
          </cell>
          <cell r="AY20">
            <v>2.2738499999999999</v>
          </cell>
          <cell r="BA20" t="str">
            <v>Открыт</v>
          </cell>
        </row>
        <row r="21">
          <cell r="E21" t="str">
            <v>Троицкий РЭС ПО Калмыцкие Электрические Сети Филиала "Калмэнерго"</v>
          </cell>
          <cell r="I21" t="str">
            <v>ПС 110/10 Ленинская</v>
          </cell>
          <cell r="J21" t="str">
            <v>110/10</v>
          </cell>
          <cell r="L21">
            <v>2.5</v>
          </cell>
          <cell r="AO21">
            <v>2.3050000000000002</v>
          </cell>
          <cell r="AY21">
            <v>2.1336500000000003</v>
          </cell>
          <cell r="BA21" t="str">
            <v>Открыт</v>
          </cell>
        </row>
        <row r="22">
          <cell r="E22" t="str">
            <v>Черноземельский РЭС ПО Каспийские Электрические Сети Филиала "Калмэнерго"</v>
          </cell>
          <cell r="I22" t="str">
            <v>ПС 110/10 Нарын-Худук</v>
          </cell>
          <cell r="J22" t="str">
            <v>110/10</v>
          </cell>
          <cell r="L22">
            <v>3.2</v>
          </cell>
          <cell r="AO22">
            <v>3.2230474534738405</v>
          </cell>
          <cell r="AY22">
            <v>2.996234131730672</v>
          </cell>
          <cell r="BA22" t="str">
            <v>Открыт</v>
          </cell>
        </row>
        <row r="23">
          <cell r="E23" t="str">
            <v>Черноземельский РЭС ПО Каспийские Электрические Сети Филиала "Калмэнерго"</v>
          </cell>
          <cell r="I23" t="str">
            <v>ПС 110/10 НПС-2</v>
          </cell>
          <cell r="J23" t="str">
            <v>110/10</v>
          </cell>
          <cell r="L23">
            <v>80</v>
          </cell>
          <cell r="AO23">
            <v>42</v>
          </cell>
          <cell r="AY23">
            <v>39.06</v>
          </cell>
          <cell r="BA23" t="str">
            <v>Открыт</v>
          </cell>
        </row>
        <row r="24">
          <cell r="E24" t="str">
            <v>Ики-Бурульский РЭС ПО Калмыцкие Электрические Сети Филиала "Калмэнерго"</v>
          </cell>
          <cell r="I24" t="str">
            <v>ПС 110/10 НПС-3</v>
          </cell>
          <cell r="J24" t="str">
            <v>110/10</v>
          </cell>
          <cell r="L24">
            <v>80</v>
          </cell>
          <cell r="AO24">
            <v>28.339253494355432</v>
          </cell>
          <cell r="AY24">
            <v>26.355505749750552</v>
          </cell>
          <cell r="BA24" t="str">
            <v>Открыт</v>
          </cell>
        </row>
        <row r="25">
          <cell r="E25" t="str">
            <v>ПО Калмыцкие Электрические Сети Филиала "Калмэнерго"</v>
          </cell>
          <cell r="I25" t="str">
            <v>ПС 110/10 Приманычская</v>
          </cell>
          <cell r="J25" t="str">
            <v>110/10</v>
          </cell>
          <cell r="L25">
            <v>6.3</v>
          </cell>
          <cell r="AO25">
            <v>6.415</v>
          </cell>
          <cell r="AY25">
            <v>5.9659500000000003</v>
          </cell>
          <cell r="BA25" t="str">
            <v>Открыт</v>
          </cell>
        </row>
        <row r="26">
          <cell r="E26" t="str">
            <v xml:space="preserve">ПО Каспийские Электрические Сети Филиала "Калмэнерго" </v>
          </cell>
          <cell r="I26" t="str">
            <v>ПС 110/10 Сарул</v>
          </cell>
          <cell r="J26" t="str">
            <v>110/10</v>
          </cell>
          <cell r="L26">
            <v>2.5</v>
          </cell>
          <cell r="AO26">
            <v>1.9550000000000001</v>
          </cell>
          <cell r="AY26">
            <v>1.7840500000000001</v>
          </cell>
          <cell r="BA26" t="str">
            <v>Открыт</v>
          </cell>
        </row>
        <row r="27">
          <cell r="E27" t="str">
            <v>Юстинский РЭС ПО Сарпинские Электрические Сети Филиала "Калмэнерго"</v>
          </cell>
          <cell r="I27" t="str">
            <v>ПС 110/10 Татал</v>
          </cell>
          <cell r="J27" t="str">
            <v>110/10</v>
          </cell>
          <cell r="L27">
            <v>2.5</v>
          </cell>
          <cell r="AO27">
            <v>2.4637548450340292</v>
          </cell>
          <cell r="AY27">
            <v>2.2912920058816471</v>
          </cell>
          <cell r="BA27" t="str">
            <v>Открыт</v>
          </cell>
        </row>
        <row r="28">
          <cell r="E28" t="str">
            <v>Каспийский РЭС ПО Каспийские Электрические Сети Филиала "Калмэнерго"</v>
          </cell>
          <cell r="I28" t="str">
            <v>ПС 110/10 Улан-Хол</v>
          </cell>
          <cell r="J28" t="str">
            <v>110/10</v>
          </cell>
          <cell r="L28">
            <v>6.3</v>
          </cell>
          <cell r="AO28">
            <v>5.9350000000000005</v>
          </cell>
          <cell r="AY28">
            <v>5.5195500000000006</v>
          </cell>
          <cell r="BA28" t="str">
            <v>Открыт</v>
          </cell>
        </row>
        <row r="29">
          <cell r="E29" t="str">
            <v>Юстинский РЭС ПО Сарпинские Электрические Сети Филиала "Калмэнерго"</v>
          </cell>
          <cell r="I29" t="str">
            <v>ПС 110/10 Цаган-Аман</v>
          </cell>
          <cell r="J29" t="str">
            <v>110/10</v>
          </cell>
          <cell r="L29">
            <v>22.3</v>
          </cell>
          <cell r="AO29">
            <v>5.2454745347384018</v>
          </cell>
          <cell r="AY29">
            <v>4.8580913173067142</v>
          </cell>
          <cell r="BA29" t="str">
            <v>Открыт</v>
          </cell>
        </row>
        <row r="30">
          <cell r="E30" t="str">
            <v>ПО Калмыцкие Электрические Сети Филиала "Калмэнерго"</v>
          </cell>
          <cell r="I30" t="str">
            <v>ПС 110/10 Чолун-Хамур</v>
          </cell>
          <cell r="J30" t="str">
            <v>110/10</v>
          </cell>
          <cell r="L30">
            <v>12.6</v>
          </cell>
          <cell r="AO30">
            <v>6.1927296482110075</v>
          </cell>
          <cell r="AY30">
            <v>5.7580385728362371</v>
          </cell>
          <cell r="BA30" t="str">
            <v>Открыт</v>
          </cell>
        </row>
        <row r="31">
          <cell r="E31" t="str">
            <v>Черноземельский РЭС ПО Каспийские Электрические Сети Филиала "Калмэнерго"</v>
          </cell>
          <cell r="I31" t="str">
            <v>ПС 110/35/10 Артезиан-2</v>
          </cell>
          <cell r="J31" t="str">
            <v>110/35/10</v>
          </cell>
          <cell r="L31">
            <v>12.6</v>
          </cell>
          <cell r="AO31">
            <v>4.7750000000000004</v>
          </cell>
          <cell r="AY31">
            <v>4.4407500000000004</v>
          </cell>
          <cell r="BA31" t="str">
            <v>Открыт</v>
          </cell>
        </row>
        <row r="32">
          <cell r="E32" t="str">
            <v>Городовиковский РЭС ПО Городовиковские Электрические Сети Филиала "Калмэнерго"</v>
          </cell>
          <cell r="I32" t="str">
            <v>ПС 110/35/10 Виноградовская</v>
          </cell>
          <cell r="J32" t="str">
            <v>110/35/10</v>
          </cell>
          <cell r="L32">
            <v>20</v>
          </cell>
          <cell r="AO32">
            <v>6.5642662691691145</v>
          </cell>
          <cell r="AY32">
            <v>6.0912676303272768</v>
          </cell>
          <cell r="BA32" t="str">
            <v>Открыт</v>
          </cell>
        </row>
        <row r="33">
          <cell r="E33" t="str">
            <v xml:space="preserve">Филиал "Калмэнерго" </v>
          </cell>
          <cell r="I33" t="str">
            <v>ПС 110/35/10 Иджил</v>
          </cell>
          <cell r="J33" t="str">
            <v>110/35/10</v>
          </cell>
          <cell r="L33">
            <v>6.3</v>
          </cell>
          <cell r="AO33">
            <v>6.165</v>
          </cell>
          <cell r="AY33">
            <v>5.7334500000000004</v>
          </cell>
          <cell r="BA33" t="str">
            <v>Открыт</v>
          </cell>
        </row>
        <row r="34">
          <cell r="E34" t="str">
            <v>Ики-Бурульский РЭС ПО Калмыцкие Электрические Сети Филиала "Калмэнерго"</v>
          </cell>
          <cell r="I34" t="str">
            <v>ПС 110/35/10 Ики-Бурул</v>
          </cell>
          <cell r="J34" t="str">
            <v>110/35/10</v>
          </cell>
          <cell r="L34">
            <v>12.6</v>
          </cell>
          <cell r="AO34">
            <v>5.3150000000000004</v>
          </cell>
          <cell r="AY34">
            <v>4.9417500000000008</v>
          </cell>
          <cell r="BA34" t="str">
            <v>Открыт</v>
          </cell>
        </row>
        <row r="35">
          <cell r="E35" t="str">
            <v xml:space="preserve">ПО Каспийские Электрические Сети Филиала "Калмэнерго" </v>
          </cell>
          <cell r="I35" t="str">
            <v>ПС 110/35/10 Каспийская-2</v>
          </cell>
          <cell r="J35" t="str">
            <v>110/35/10</v>
          </cell>
          <cell r="L35">
            <v>20</v>
          </cell>
          <cell r="AO35">
            <v>6.65</v>
          </cell>
          <cell r="AY35">
            <v>5.086100000000001</v>
          </cell>
          <cell r="BA35" t="str">
            <v>Открыт</v>
          </cell>
        </row>
        <row r="36">
          <cell r="E36" t="str">
            <v>Кетченеровский РЭС ПО Сарпинские Электрические Сети Филиала "Калмэнерго"</v>
          </cell>
          <cell r="I36" t="str">
            <v>ПС 110/35/10 Кегульта</v>
          </cell>
          <cell r="J36" t="str">
            <v>110/35/10</v>
          </cell>
          <cell r="L36">
            <v>6.3</v>
          </cell>
          <cell r="AO36">
            <v>6.165</v>
          </cell>
          <cell r="AY36">
            <v>5.7304500000000003</v>
          </cell>
          <cell r="BA36" t="str">
            <v>Открыт</v>
          </cell>
        </row>
        <row r="37">
          <cell r="E37" t="str">
            <v>Черноземельский РЭС ПО Каспийские Электрические Сети Филиала "Калмэнерго"</v>
          </cell>
          <cell r="I37" t="str">
            <v>ПС 110/35/10 Комсомольская</v>
          </cell>
          <cell r="J37" t="str">
            <v>110/35/10</v>
          </cell>
          <cell r="L37">
            <v>16.3</v>
          </cell>
          <cell r="AO37">
            <v>3.1350000000000011</v>
          </cell>
          <cell r="AY37">
            <v>2.8568800000000012</v>
          </cell>
          <cell r="BA37" t="str">
            <v>Открыт</v>
          </cell>
        </row>
        <row r="38">
          <cell r="E38" t="str">
            <v>ПО Калмыцкие Электрические Сети Филиала "Калмэнерго"</v>
          </cell>
          <cell r="I38" t="str">
            <v>ПС 110/35/10 Красненская</v>
          </cell>
          <cell r="J38" t="str">
            <v>110/35/10</v>
          </cell>
          <cell r="L38">
            <v>12.6</v>
          </cell>
          <cell r="AO38">
            <v>5.415</v>
          </cell>
          <cell r="AY38">
            <v>1.7259500000000005</v>
          </cell>
          <cell r="BA38" t="str">
            <v>Открыт</v>
          </cell>
        </row>
        <row r="39">
          <cell r="E39" t="str">
            <v>Яшалтинский РЭС ПО Городовиковские Электрические Сети Филиала "Калмэнерго"</v>
          </cell>
          <cell r="I39" t="str">
            <v>ПС 110/35/10 Краснопольская</v>
          </cell>
          <cell r="J39" t="str">
            <v>110/35/10</v>
          </cell>
          <cell r="L39">
            <v>5</v>
          </cell>
          <cell r="AO39">
            <v>1.9174118429481737</v>
          </cell>
          <cell r="AY39">
            <v>1.7831930139418015</v>
          </cell>
          <cell r="BA39" t="str">
            <v>Открыт</v>
          </cell>
        </row>
        <row r="40">
          <cell r="E40" t="str">
            <v>Мало-Дербетовский РЭС ПО Сарпинские Электрические Сети Филиала "Калмэнерго"</v>
          </cell>
          <cell r="I40" t="str">
            <v>ПС 110/35/10 Малые Дербеты</v>
          </cell>
          <cell r="J40" t="str">
            <v>110/35/10</v>
          </cell>
          <cell r="L40">
            <v>27.5</v>
          </cell>
          <cell r="AO40">
            <v>0.81279140273532535</v>
          </cell>
          <cell r="AY40">
            <v>0.70289600454385259</v>
          </cell>
          <cell r="BA40" t="str">
            <v>Открыт</v>
          </cell>
        </row>
        <row r="41">
          <cell r="E41" t="str">
            <v>Яшкульский РЭС ПО Калмыцкие Электрические Сети Филиала "Калмэнерго"</v>
          </cell>
          <cell r="I41" t="str">
            <v>ПС 110/35/10 Партизанская</v>
          </cell>
          <cell r="J41" t="str">
            <v>110/35/10</v>
          </cell>
          <cell r="L41">
            <v>12.6</v>
          </cell>
          <cell r="AO41">
            <v>5.415</v>
          </cell>
          <cell r="AY41">
            <v>5.0309500000000007</v>
          </cell>
          <cell r="BA41" t="str">
            <v>Открыт</v>
          </cell>
        </row>
        <row r="42">
          <cell r="E42" t="str">
            <v>Приютненский РЭС ПО Калмыцкие Электрические Сети Филиала "Калмэнерго"</v>
          </cell>
          <cell r="I42" t="str">
            <v>ПС 110/35/10 Приютное-2</v>
          </cell>
          <cell r="J42" t="str">
            <v>110/35/10</v>
          </cell>
          <cell r="L42">
            <v>10</v>
          </cell>
          <cell r="AO42">
            <v>9.01</v>
          </cell>
          <cell r="AY42">
            <v>8.3793000000000006</v>
          </cell>
          <cell r="BA42" t="str">
            <v>Открыт</v>
          </cell>
        </row>
        <row r="43">
          <cell r="E43" t="str">
            <v xml:space="preserve">Филиал "Калмэнерго" </v>
          </cell>
          <cell r="I43" t="str">
            <v>ПС 110/35/10 Садовое-1</v>
          </cell>
          <cell r="J43" t="str">
            <v>110/35/10</v>
          </cell>
          <cell r="L43">
            <v>20</v>
          </cell>
          <cell r="AO43">
            <v>6.54</v>
          </cell>
          <cell r="AY43">
            <v>6.0562000000000005</v>
          </cell>
          <cell r="BA43" t="str">
            <v>Открыт</v>
          </cell>
        </row>
        <row r="44">
          <cell r="E44" t="str">
            <v>Кетченеровский РЭС ПО Сарпинские Электрические Сети Филиала "Калмэнерго"</v>
          </cell>
          <cell r="I44" t="str">
            <v>ПС 110/35/10 Советская</v>
          </cell>
          <cell r="J44" t="str">
            <v>110/35/10</v>
          </cell>
          <cell r="L44">
            <v>20</v>
          </cell>
          <cell r="AO44">
            <v>8.16</v>
          </cell>
          <cell r="AY44">
            <v>7.5728000000000009</v>
          </cell>
          <cell r="BA44" t="str">
            <v>Открыт</v>
          </cell>
        </row>
        <row r="45">
          <cell r="E45" t="str">
            <v>Приютненский РЭС ПО Калмыцкие Электрические Сети Филиала "Калмэнерго"</v>
          </cell>
          <cell r="I45" t="str">
            <v>ПС 110/35/10 Ульдючины</v>
          </cell>
          <cell r="J45" t="str">
            <v>110/35/10</v>
          </cell>
          <cell r="L45">
            <v>6.3</v>
          </cell>
          <cell r="AO45">
            <v>4.9850000000000003</v>
          </cell>
          <cell r="AY45">
            <v>4.6263000000000005</v>
          </cell>
          <cell r="BA45" t="str">
            <v>Открыт</v>
          </cell>
        </row>
        <row r="46">
          <cell r="E46" t="str">
            <v>ПО Калмыцкие Электрические Сети Филиала "Калмэнерго"</v>
          </cell>
          <cell r="I46" t="str">
            <v>ПС 110/35/10 Утта-2</v>
          </cell>
          <cell r="J46" t="str">
            <v>110/35/10</v>
          </cell>
          <cell r="L46">
            <v>6.3</v>
          </cell>
          <cell r="AO46">
            <v>5.1349999999999998</v>
          </cell>
          <cell r="AY46">
            <v>4.77555</v>
          </cell>
          <cell r="BA46" t="str">
            <v>Открыт</v>
          </cell>
        </row>
        <row r="47">
          <cell r="E47" t="str">
            <v>Мало-Дербетовский РЭС ПО Сарпинские Электрические Сети Филиала "Калмэнерго"</v>
          </cell>
          <cell r="I47" t="str">
            <v>ПС 110/35/10 Цаган-Толга</v>
          </cell>
          <cell r="J47" t="str">
            <v>110/35/10</v>
          </cell>
          <cell r="L47">
            <v>6.3</v>
          </cell>
          <cell r="AO47">
            <v>6.3950000000000005</v>
          </cell>
          <cell r="AY47">
            <v>5.947350000000001</v>
          </cell>
          <cell r="BA47" t="str">
            <v>Открыт</v>
          </cell>
        </row>
        <row r="48">
          <cell r="E48" t="str">
            <v>Троицкий РЭС ПО Калмыцкие Электрические Сети Филиала "Калмэнерго"</v>
          </cell>
          <cell r="I48" t="str">
            <v>ПС 110/35/10 Целинная-2</v>
          </cell>
          <cell r="J48" t="str">
            <v>110/35/10</v>
          </cell>
          <cell r="L48">
            <v>6.3</v>
          </cell>
          <cell r="AO48">
            <v>2.1349999999999998</v>
          </cell>
          <cell r="AY48">
            <v>1.9855499999999999</v>
          </cell>
          <cell r="BA48" t="str">
            <v>Открыт</v>
          </cell>
        </row>
        <row r="49">
          <cell r="E49" t="str">
            <v>Черноземельский РЭС ПО Каспийские Электрические Сети Филиала "Калмэнерго"</v>
          </cell>
          <cell r="I49" t="str">
            <v>ПС 110/35/10 Черноземельская</v>
          </cell>
          <cell r="J49" t="str">
            <v>110/35/10</v>
          </cell>
          <cell r="L49">
            <v>10</v>
          </cell>
          <cell r="AO49">
            <v>9.7788897449072021</v>
          </cell>
          <cell r="AY49">
            <v>9.0943674627636977</v>
          </cell>
          <cell r="BA49" t="str">
            <v>Открыт</v>
          </cell>
        </row>
        <row r="50">
          <cell r="E50" t="str">
            <v xml:space="preserve">Филиал "Калмэнерго" </v>
          </cell>
          <cell r="I50" t="str">
            <v>ПС 110/35/10 Элиста-Восточная</v>
          </cell>
          <cell r="J50" t="str">
            <v>110/35/10</v>
          </cell>
          <cell r="L50">
            <v>32</v>
          </cell>
          <cell r="AO50">
            <v>-8.14</v>
          </cell>
          <cell r="BA50" t="str">
            <v>Закрыт</v>
          </cell>
        </row>
        <row r="51">
          <cell r="E51" t="str">
            <v>ПО Калмыцкие Электрические Сети Филиала "Калмэнерго"</v>
          </cell>
          <cell r="I51" t="str">
            <v>ПС 110/35/10 Элиста-Западная</v>
          </cell>
          <cell r="J51" t="str">
            <v>110/35/10</v>
          </cell>
          <cell r="L51">
            <v>26</v>
          </cell>
          <cell r="AO51">
            <v>-5.4</v>
          </cell>
          <cell r="BA51" t="str">
            <v>Закрыт</v>
          </cell>
        </row>
        <row r="52">
          <cell r="E52" t="str">
            <v>Юстинский РЭС ПО Сарпинские Электрические Сети Филиала "Калмэнерго"</v>
          </cell>
          <cell r="I52" t="str">
            <v>ПС 110/35/10 Юста</v>
          </cell>
          <cell r="J52" t="str">
            <v>110/35/10</v>
          </cell>
          <cell r="L52">
            <v>10.3</v>
          </cell>
          <cell r="AO52">
            <v>2.640000000000001</v>
          </cell>
          <cell r="AY52">
            <v>2.4552000000000009</v>
          </cell>
          <cell r="BA52" t="str">
            <v>Открыт</v>
          </cell>
        </row>
        <row r="53">
          <cell r="E53" t="str">
            <v xml:space="preserve">Филиал "Калмэнерго" </v>
          </cell>
          <cell r="I53" t="str">
            <v>ПС 110/35/10 Яшалтинская</v>
          </cell>
          <cell r="J53" t="str">
            <v>110/35/10</v>
          </cell>
          <cell r="L53">
            <v>12.6</v>
          </cell>
          <cell r="AO53">
            <v>4.2850000000000001</v>
          </cell>
          <cell r="AY53">
            <v>3.9690500000000002</v>
          </cell>
          <cell r="BA53" t="str">
            <v>Открыт</v>
          </cell>
        </row>
        <row r="54">
          <cell r="E54" t="str">
            <v>Яшкульский РЭС ПО Калмыцкие Электрические Сети Филиала "Калмэнерго"</v>
          </cell>
          <cell r="I54" t="str">
            <v>ПС 110/35/10 Яшкуль</v>
          </cell>
          <cell r="J54" t="str">
            <v>110/35/10</v>
          </cell>
          <cell r="L54">
            <v>16.3</v>
          </cell>
          <cell r="AO54">
            <v>3.3150000000000013</v>
          </cell>
          <cell r="AY54">
            <v>2.9739000000000013</v>
          </cell>
          <cell r="BA54" t="str">
            <v>Открыт</v>
          </cell>
        </row>
        <row r="55">
          <cell r="E55" t="str">
            <v xml:space="preserve">ПО Сарпинские Электрические Сети Филиала "Калмэнерго" </v>
          </cell>
          <cell r="I55" t="str">
            <v>ПС 110/6 50 лет Октября</v>
          </cell>
          <cell r="J55" t="str">
            <v>110/6</v>
          </cell>
          <cell r="L55">
            <v>6.3</v>
          </cell>
          <cell r="AO55">
            <v>5.5854369859012998</v>
          </cell>
          <cell r="AY55">
            <v>5.1944563968882091</v>
          </cell>
          <cell r="BA55" t="str">
            <v>Открыт</v>
          </cell>
        </row>
        <row r="56">
          <cell r="E56" t="str">
            <v xml:space="preserve">ПО Сарпинские Электрические Сети Филиала "Калмэнерго" </v>
          </cell>
          <cell r="I56" t="str">
            <v>ПС 220/110/10 Большой Царын-1</v>
          </cell>
          <cell r="J56" t="str">
            <v>220/110/10</v>
          </cell>
          <cell r="L56">
            <v>2.5</v>
          </cell>
          <cell r="AO56">
            <v>2.625</v>
          </cell>
          <cell r="AY56">
            <v>2.4412500000000001</v>
          </cell>
          <cell r="BA56" t="str">
            <v>Открыт</v>
          </cell>
        </row>
        <row r="57">
          <cell r="E57" t="str">
            <v>ПО Калмыцкие Электрические Сети Филиала "Калмэнерго"</v>
          </cell>
          <cell r="I57" t="str">
            <v>ПС 220/110/10 Элиста-Северная</v>
          </cell>
          <cell r="J57" t="str">
            <v>220/110/10</v>
          </cell>
          <cell r="L57">
            <v>35</v>
          </cell>
          <cell r="AO57">
            <v>-7.07</v>
          </cell>
          <cell r="BA57" t="str">
            <v>Закрыт</v>
          </cell>
        </row>
        <row r="58">
          <cell r="E58" t="str">
            <v>ПО Калмыцкие Электрические Сети Филиала "Калмэнерго"</v>
          </cell>
          <cell r="I58" t="str">
            <v>ПС 35/10 40 лет ВЛКСМ</v>
          </cell>
          <cell r="J58" t="str">
            <v>35/10</v>
          </cell>
          <cell r="L58">
            <v>1.6</v>
          </cell>
          <cell r="AO58">
            <v>1.3800000000000001</v>
          </cell>
          <cell r="AY58">
            <v>1.2822</v>
          </cell>
          <cell r="BA58" t="str">
            <v>Открыт</v>
          </cell>
        </row>
        <row r="59">
          <cell r="E59" t="str">
            <v>Черноземельский РЭС ПО Каспийские Электрические Сети Филиала "Калмэнерго"</v>
          </cell>
          <cell r="I59" t="str">
            <v>ПС 35/10 Артезиан-1</v>
          </cell>
          <cell r="J59" t="str">
            <v>35/10</v>
          </cell>
          <cell r="L59">
            <v>2</v>
          </cell>
          <cell r="AO59">
            <v>0.47936438947433369</v>
          </cell>
          <cell r="AY59">
            <v>0.44580888221113035</v>
          </cell>
          <cell r="BA59" t="str">
            <v>Открыт</v>
          </cell>
        </row>
        <row r="60">
          <cell r="E60" t="str">
            <v>Сарпинский РЭС ПО Сарпинские Электрические Сети Филиала "Калмэнерго"</v>
          </cell>
          <cell r="I60" t="str">
            <v>ПС 35/10 Аршань Зельмень</v>
          </cell>
          <cell r="J60" t="str">
            <v>35/10</v>
          </cell>
          <cell r="L60">
            <v>1.6</v>
          </cell>
          <cell r="AO60">
            <v>1.5300000000000002</v>
          </cell>
          <cell r="AY60">
            <v>1.4229000000000003</v>
          </cell>
          <cell r="BA60" t="str">
            <v>Открыт</v>
          </cell>
        </row>
        <row r="61">
          <cell r="E61" t="str">
            <v>Яшалтинский РЭС ПО Городовиковские Электрические Сети Филиала "Калмэнерго"</v>
          </cell>
          <cell r="I61" t="str">
            <v>ПС 35/10 Бага-Тугтунская</v>
          </cell>
          <cell r="J61" t="str">
            <v>35/10</v>
          </cell>
          <cell r="L61">
            <v>2.5</v>
          </cell>
          <cell r="AO61">
            <v>2.335</v>
          </cell>
          <cell r="AY61">
            <v>2.16655</v>
          </cell>
          <cell r="BA61" t="str">
            <v>Открыт</v>
          </cell>
        </row>
        <row r="62">
          <cell r="E62" t="str">
            <v>Кетченеровский РЭС ПО Сарпинские Электрические Сети Филиала "Калмэнерго"</v>
          </cell>
          <cell r="I62" t="str">
            <v>ПС 35/10 Байровская</v>
          </cell>
          <cell r="J62" t="str">
            <v>35/10</v>
          </cell>
          <cell r="L62">
            <v>4</v>
          </cell>
          <cell r="AO62">
            <v>4.01</v>
          </cell>
          <cell r="AY62">
            <v>3.6713</v>
          </cell>
          <cell r="BA62" t="str">
            <v>Открыт</v>
          </cell>
        </row>
        <row r="63">
          <cell r="E63" t="str">
            <v>Ики-Бурульский РЭС ПО Калмыцкие Электрические Сети Филиала "Калмэнерго"</v>
          </cell>
          <cell r="I63" t="str">
            <v>ПС 35/10 Буратинская</v>
          </cell>
          <cell r="J63" t="str">
            <v>35/10</v>
          </cell>
          <cell r="L63">
            <v>3.2</v>
          </cell>
          <cell r="AO63">
            <v>1.4880094205843954</v>
          </cell>
          <cell r="AY63">
            <v>1.3838487611434878</v>
          </cell>
          <cell r="BA63" t="str">
            <v>Открыт</v>
          </cell>
        </row>
        <row r="64">
          <cell r="E64" t="str">
            <v>Яшкульский РЭС ПО Калмыцкие Электрические Сети Филиала "Калмэнерго"</v>
          </cell>
          <cell r="I64" t="str">
            <v>ПС 35/10 Вахта</v>
          </cell>
          <cell r="J64" t="str">
            <v>35/10</v>
          </cell>
          <cell r="L64">
            <v>1.6</v>
          </cell>
          <cell r="AO64">
            <v>1.4200000000000002</v>
          </cell>
          <cell r="AY64">
            <v>1.1556000000000002</v>
          </cell>
          <cell r="BA64" t="str">
            <v>Открыт</v>
          </cell>
        </row>
        <row r="65">
          <cell r="E65" t="str">
            <v>Троицкий РЭС ПО Калмыцкие Электрические Сети Филиала "Калмэнерго"</v>
          </cell>
          <cell r="I65" t="str">
            <v>ПС 35/10 Водозабор</v>
          </cell>
          <cell r="J65" t="str">
            <v>35/10</v>
          </cell>
          <cell r="L65">
            <v>8.2000000000000011</v>
          </cell>
          <cell r="AO65">
            <v>3.6700000000000008</v>
          </cell>
          <cell r="AY65">
            <v>3.4131000000000009</v>
          </cell>
          <cell r="BA65" t="str">
            <v>Открыт</v>
          </cell>
        </row>
        <row r="66">
          <cell r="E66" t="str">
            <v>Троицкий РЭС ПО Калмыцкие Электрические Сети Филиала "Калмэнерго"</v>
          </cell>
          <cell r="I66" t="str">
            <v>ПС 35/10 Вознесеновская</v>
          </cell>
          <cell r="J66" t="str">
            <v>35/10</v>
          </cell>
          <cell r="L66">
            <v>5</v>
          </cell>
          <cell r="AO66">
            <v>2.0249999999999999</v>
          </cell>
          <cell r="AY66">
            <v>1.8802500000000002</v>
          </cell>
          <cell r="BA66" t="str">
            <v>Открыт</v>
          </cell>
        </row>
        <row r="67">
          <cell r="E67" t="str">
            <v>Приютненский РЭС ПО Калмыцкие Электрические Сети Филиала "Калмэнерго"</v>
          </cell>
          <cell r="I67" t="str">
            <v>ПС 35/10 Воробьевская</v>
          </cell>
          <cell r="J67" t="str">
            <v>35/10</v>
          </cell>
          <cell r="L67">
            <v>1.6</v>
          </cell>
          <cell r="AO67">
            <v>1.4200000000000002</v>
          </cell>
          <cell r="AY67">
            <v>1.3206000000000002</v>
          </cell>
          <cell r="BA67" t="str">
            <v>Открыт</v>
          </cell>
        </row>
        <row r="68">
          <cell r="E68" t="str">
            <v>Яшкульский РЭС ПО Калмыцкие Электрические Сети Филиала "Калмэнерго"</v>
          </cell>
          <cell r="I68" t="str">
            <v>ПС 35/10 Гашунская</v>
          </cell>
          <cell r="J68" t="str">
            <v>35/10</v>
          </cell>
          <cell r="L68">
            <v>5.6</v>
          </cell>
          <cell r="AO68">
            <v>1.1899999999999997</v>
          </cell>
          <cell r="AY68">
            <v>1.1011999999999997</v>
          </cell>
          <cell r="BA68" t="str">
            <v>Открыт</v>
          </cell>
        </row>
        <row r="69">
          <cell r="E69" t="str">
            <v>Городовиковский РЭС ПО Городовиковские Электрические Сети Филиала "Калмэнерго"</v>
          </cell>
          <cell r="I69" t="str">
            <v>ПС 35/10 Городовиковская</v>
          </cell>
          <cell r="J69" t="str">
            <v>35/10</v>
          </cell>
          <cell r="L69">
            <v>11.899999999999999</v>
          </cell>
          <cell r="AO69">
            <v>3.2799999999999989</v>
          </cell>
          <cell r="AY69">
            <v>2.6965599999999994</v>
          </cell>
          <cell r="BA69" t="str">
            <v>Открыт</v>
          </cell>
        </row>
        <row r="70">
          <cell r="E70" t="str">
            <v>Троицкий РЭС ПО Калмыцкие Электрические Сети Филиала "Калмэнерго"</v>
          </cell>
          <cell r="I70" t="str">
            <v>ПС 35/10 Загиста</v>
          </cell>
          <cell r="J70" t="str">
            <v>35/10</v>
          </cell>
          <cell r="L70">
            <v>2.5</v>
          </cell>
          <cell r="AO70">
            <v>2.5049999999999999</v>
          </cell>
          <cell r="AY70">
            <v>2.32965</v>
          </cell>
          <cell r="BA70" t="str">
            <v>Открыт</v>
          </cell>
        </row>
        <row r="71">
          <cell r="E71" t="str">
            <v>Кетченеровский РЭС ПО Сарпинские Электрические Сети Филиала "Калмэнерго"</v>
          </cell>
          <cell r="I71" t="str">
            <v>ПС 35/10 Заливная</v>
          </cell>
          <cell r="J71" t="str">
            <v>35/10</v>
          </cell>
          <cell r="L71">
            <v>5</v>
          </cell>
          <cell r="AO71">
            <v>2.3449999999999998</v>
          </cell>
          <cell r="AY71">
            <v>1.7278</v>
          </cell>
          <cell r="BA71" t="str">
            <v>Открыт</v>
          </cell>
        </row>
        <row r="72">
          <cell r="E72" t="str">
            <v>ПО Калмыцкие Электрические Сети Филиала "Калмэнерго"</v>
          </cell>
          <cell r="I72" t="str">
            <v>ПС 35/10 Зверосовхозная</v>
          </cell>
          <cell r="J72" t="str">
            <v>35/10</v>
          </cell>
          <cell r="L72">
            <v>4</v>
          </cell>
          <cell r="AO72">
            <v>3.39</v>
          </cell>
          <cell r="AY72">
            <v>3.1477000000000004</v>
          </cell>
          <cell r="BA72" t="str">
            <v>Открыт</v>
          </cell>
        </row>
        <row r="73">
          <cell r="E73" t="str">
            <v>Ики-Бурульский РЭС ПО Калмыцкие Электрические Сети Филиала "Калмэнерго"</v>
          </cell>
          <cell r="I73" t="str">
            <v>ПС 35/10 Зултурган</v>
          </cell>
          <cell r="J73" t="str">
            <v>35/10</v>
          </cell>
          <cell r="L73">
            <v>1.6</v>
          </cell>
          <cell r="AO73">
            <v>1.4900000000000002</v>
          </cell>
          <cell r="AY73">
            <v>1.3845000000000003</v>
          </cell>
          <cell r="BA73" t="str">
            <v>Открыт</v>
          </cell>
        </row>
        <row r="74">
          <cell r="E74" t="str">
            <v>Троицкий РЭС ПО Калмыцкие Электрические Сети Филиала "Калмэнерго"</v>
          </cell>
          <cell r="I74" t="str">
            <v>ПС 35/10 Калинина</v>
          </cell>
          <cell r="J74" t="str">
            <v>35/10</v>
          </cell>
          <cell r="L74">
            <v>2.5</v>
          </cell>
          <cell r="AO74">
            <v>2.415</v>
          </cell>
          <cell r="AY74">
            <v>2.2359500000000003</v>
          </cell>
          <cell r="BA74" t="str">
            <v>Открыт</v>
          </cell>
        </row>
        <row r="75">
          <cell r="E75" t="str">
            <v xml:space="preserve">ПО Сарпинские Электрические Сети Филиала "Калмэнерго" </v>
          </cell>
          <cell r="I75" t="str">
            <v>ПС 35/10 Кануковская</v>
          </cell>
          <cell r="J75" t="str">
            <v>35/10</v>
          </cell>
          <cell r="L75">
            <v>5.6</v>
          </cell>
          <cell r="AO75">
            <v>1.1699999999999997</v>
          </cell>
          <cell r="AY75">
            <v>1.0880999999999998</v>
          </cell>
          <cell r="BA75" t="str">
            <v>Открыт</v>
          </cell>
        </row>
        <row r="76">
          <cell r="E76" t="str">
            <v xml:space="preserve">ПО Каспийские Электрические Сети Филиала "Калмэнерго" </v>
          </cell>
          <cell r="I76" t="str">
            <v>ПС 35/10 Каспийская-1</v>
          </cell>
          <cell r="J76" t="str">
            <v>35/10</v>
          </cell>
          <cell r="L76">
            <v>4</v>
          </cell>
          <cell r="AO76">
            <v>3.2300000000000004</v>
          </cell>
          <cell r="AY76">
            <v>2.9989000000000008</v>
          </cell>
          <cell r="BA76" t="str">
            <v>Открыт</v>
          </cell>
        </row>
        <row r="77">
          <cell r="E77" t="str">
            <v>ПО Калмыцкие Электрические Сети Филиала "Калмэнерго"</v>
          </cell>
          <cell r="I77" t="str">
            <v>ПС 35/10 Кевюды</v>
          </cell>
          <cell r="J77" t="str">
            <v>35/10</v>
          </cell>
          <cell r="L77">
            <v>1.6</v>
          </cell>
          <cell r="AO77">
            <v>1.0500000000000003</v>
          </cell>
          <cell r="AY77">
            <v>0.97530000000000028</v>
          </cell>
          <cell r="BA77" t="str">
            <v>Открыт</v>
          </cell>
        </row>
        <row r="78">
          <cell r="E78" t="str">
            <v>ПО Калмыцкие Электрические Сети Филиала "Калмэнерго"</v>
          </cell>
          <cell r="I78" t="str">
            <v>ПС 35/10 Кировская</v>
          </cell>
          <cell r="J78" t="str">
            <v>35/10</v>
          </cell>
          <cell r="L78">
            <v>4</v>
          </cell>
          <cell r="AO78">
            <v>4.1500000000000004</v>
          </cell>
          <cell r="AY78">
            <v>3.8595000000000006</v>
          </cell>
          <cell r="BA78" t="str">
            <v>Открыт</v>
          </cell>
        </row>
        <row r="79">
          <cell r="E79" t="str">
            <v>Городовиковский РЭС ПО Городовиковские Электрические Сети Филиала "Калмэнерго"</v>
          </cell>
          <cell r="I79" t="str">
            <v>ПС 35/10 Комсомолец</v>
          </cell>
          <cell r="J79" t="str">
            <v>35/10</v>
          </cell>
          <cell r="L79">
            <v>4</v>
          </cell>
          <cell r="AO79">
            <v>3.8576186336846003</v>
          </cell>
          <cell r="AY79">
            <v>3.5875853293266786</v>
          </cell>
          <cell r="BA79" t="str">
            <v>Открыт</v>
          </cell>
        </row>
        <row r="80">
          <cell r="E80" t="str">
            <v>Яшалтинский РЭС ПО Городовиковские Электрические Сети Филиала "Калмэнерго"</v>
          </cell>
          <cell r="I80" t="str">
            <v>ПС 35/10 Красномихайловская</v>
          </cell>
          <cell r="J80" t="str">
            <v>35/10</v>
          </cell>
          <cell r="L80">
            <v>2.5</v>
          </cell>
          <cell r="AO80">
            <v>2.310141301533529</v>
          </cell>
          <cell r="AY80">
            <v>2.1484314104261819</v>
          </cell>
          <cell r="BA80" t="str">
            <v>Открыт</v>
          </cell>
        </row>
        <row r="81">
          <cell r="E81" t="str">
            <v xml:space="preserve">ПО Городовиковские Электрические Сети Филиала "Калмэнерго" </v>
          </cell>
          <cell r="I81" t="str">
            <v>ПС 35/10 Краснопартизанская</v>
          </cell>
          <cell r="J81" t="str">
            <v>35/10</v>
          </cell>
          <cell r="L81">
            <v>1.6</v>
          </cell>
          <cell r="AO81">
            <v>1.5910000000000002</v>
          </cell>
          <cell r="AY81">
            <v>1.4796300000000002</v>
          </cell>
          <cell r="BA81" t="str">
            <v>Открыт</v>
          </cell>
        </row>
        <row r="82">
          <cell r="E82" t="str">
            <v>Черноземельский РЭС ПО Каспийские Электрические Сети Филиала "Калмэнерго"</v>
          </cell>
          <cell r="I82" t="str">
            <v>ПС 35/10 Кумская</v>
          </cell>
          <cell r="J82" t="str">
            <v>35/10</v>
          </cell>
          <cell r="L82">
            <v>1</v>
          </cell>
          <cell r="AO82">
            <v>0.83315846800024684</v>
          </cell>
          <cell r="AY82">
            <v>0.77100737524022955</v>
          </cell>
          <cell r="BA82" t="str">
            <v>Открыт</v>
          </cell>
        </row>
        <row r="83">
          <cell r="E83" t="str">
            <v>ПО Калмыцкие Электрические Сети Филиала "Калмэнерго"</v>
          </cell>
          <cell r="I83" t="str">
            <v>ПС 35/10 Лола</v>
          </cell>
          <cell r="J83" t="str">
            <v>35/10</v>
          </cell>
          <cell r="L83">
            <v>1.8</v>
          </cell>
          <cell r="AO83">
            <v>1.58</v>
          </cell>
          <cell r="AY83">
            <v>1.4694</v>
          </cell>
          <cell r="BA83" t="str">
            <v>Открыт</v>
          </cell>
        </row>
        <row r="84">
          <cell r="E84" t="str">
            <v>ПО Калмыцкие Электрические Сети Филиала "Калмэнерго"</v>
          </cell>
          <cell r="I84" t="str">
            <v>ПС 35/10 Мелиоратор</v>
          </cell>
          <cell r="J84" t="str">
            <v>35/10</v>
          </cell>
          <cell r="L84">
            <v>2.5</v>
          </cell>
          <cell r="AO84">
            <v>2.5449999999999999</v>
          </cell>
          <cell r="AY84">
            <v>2.3668499999999999</v>
          </cell>
          <cell r="BA84" t="str">
            <v>Открыт</v>
          </cell>
        </row>
        <row r="85">
          <cell r="E85" t="str">
            <v>Каспийский РЭС ПО Каспийские Электрические Сети Филиала "Калмэнерго"</v>
          </cell>
          <cell r="I85" t="str">
            <v>ПС 35/10 Михайловская</v>
          </cell>
          <cell r="J85" t="str">
            <v>35/10</v>
          </cell>
          <cell r="L85">
            <v>2.5</v>
          </cell>
          <cell r="AO85">
            <v>2.125</v>
          </cell>
          <cell r="AY85">
            <v>1.9762500000000001</v>
          </cell>
          <cell r="BA85" t="str">
            <v>Открыт</v>
          </cell>
        </row>
        <row r="86">
          <cell r="E86" t="str">
            <v>Яшкульский РЭС ПО Калмыцкие Электрические Сети Филиала "Калмэнерго"</v>
          </cell>
          <cell r="I86" t="str">
            <v>ПС 35/10 Молодежная</v>
          </cell>
          <cell r="J86" t="str">
            <v>35/10</v>
          </cell>
          <cell r="L86">
            <v>1.6</v>
          </cell>
          <cell r="AO86">
            <v>1.56</v>
          </cell>
          <cell r="AY86">
            <v>1.4458000000000002</v>
          </cell>
          <cell r="BA86" t="str">
            <v>Открыт</v>
          </cell>
        </row>
        <row r="87">
          <cell r="E87" t="str">
            <v xml:space="preserve">ПО Каспийские Электрические Сети Филиала "Калмэнерго" </v>
          </cell>
          <cell r="I87" t="str">
            <v>ПС 35/10 Насосная</v>
          </cell>
          <cell r="J87" t="str">
            <v>35/10</v>
          </cell>
          <cell r="L87">
            <v>2.5</v>
          </cell>
          <cell r="AO87">
            <v>2.6150000000000002</v>
          </cell>
          <cell r="AY87">
            <v>2.4319500000000005</v>
          </cell>
          <cell r="BA87" t="str">
            <v>Открыт</v>
          </cell>
        </row>
        <row r="88">
          <cell r="E88" t="str">
            <v xml:space="preserve">ПО Сарпинские Электрические Сети Филиала "Калмэнерго" </v>
          </cell>
          <cell r="I88" t="str">
            <v>ПС 35/10 Обильное</v>
          </cell>
          <cell r="J88" t="str">
            <v>35/10</v>
          </cell>
          <cell r="L88">
            <v>4</v>
          </cell>
          <cell r="AO88">
            <v>3.8328488049862837</v>
          </cell>
          <cell r="AY88">
            <v>3.5645493886372441</v>
          </cell>
          <cell r="BA88" t="str">
            <v>Открыт</v>
          </cell>
        </row>
        <row r="89">
          <cell r="E89" t="str">
            <v xml:space="preserve">ПО Городовиковские Электрические Сети Филиала "Калмэнерго" </v>
          </cell>
          <cell r="I89" t="str">
            <v>ПС 35/10 Октябрьская</v>
          </cell>
          <cell r="J89" t="str">
            <v>35/10</v>
          </cell>
          <cell r="L89">
            <v>2.5</v>
          </cell>
          <cell r="AO89">
            <v>2.5220436985901298</v>
          </cell>
          <cell r="AY89">
            <v>2.3455006396888209</v>
          </cell>
          <cell r="BA89" t="str">
            <v>Открыт</v>
          </cell>
        </row>
        <row r="90">
          <cell r="E90" t="str">
            <v>Ики-Бурульский РЭС ПО Калмыцкие Электрические Сети Филиала "Калмэнерго"</v>
          </cell>
          <cell r="I90" t="str">
            <v>ПС 35/10 Первомайская</v>
          </cell>
          <cell r="J90" t="str">
            <v>35/10</v>
          </cell>
          <cell r="L90">
            <v>2.5</v>
          </cell>
          <cell r="AO90">
            <v>2.3250000000000002</v>
          </cell>
          <cell r="AY90">
            <v>2.1622500000000002</v>
          </cell>
          <cell r="BA90" t="str">
            <v>Открыт</v>
          </cell>
        </row>
        <row r="91">
          <cell r="E91" t="str">
            <v>Мало-Дербетовский РЭС ПО Сарпинские Электрические Сети Филиала "Калмэнерго"</v>
          </cell>
          <cell r="I91" t="str">
            <v>ПС 35/10 Плодовитое</v>
          </cell>
          <cell r="J91" t="str">
            <v>35/10</v>
          </cell>
          <cell r="L91">
            <v>1.6</v>
          </cell>
          <cell r="AO91">
            <v>1.5100000000000002</v>
          </cell>
          <cell r="AY91">
            <v>1.4043000000000003</v>
          </cell>
          <cell r="BA91" t="str">
            <v>Открыт</v>
          </cell>
        </row>
        <row r="92">
          <cell r="E92" t="str">
            <v xml:space="preserve">ПО Сарпинские Электрические Сети Филиала "Калмэнерго" </v>
          </cell>
          <cell r="I92" t="str">
            <v>ПС 35/10 Полынная</v>
          </cell>
          <cell r="J92" t="str">
            <v>35/10</v>
          </cell>
          <cell r="L92">
            <v>1.6</v>
          </cell>
          <cell r="AO92">
            <v>1.5200000000000002</v>
          </cell>
          <cell r="AY92">
            <v>1.4136000000000002</v>
          </cell>
          <cell r="BA92" t="str">
            <v>Открыт</v>
          </cell>
        </row>
        <row r="93">
          <cell r="E93" t="str">
            <v>ПО Калмыцкие Электрические Сети Филиала "Калмэнерго"</v>
          </cell>
          <cell r="I93" t="str">
            <v>ПС 35/10 Привольная</v>
          </cell>
          <cell r="J93" t="str">
            <v>35/10</v>
          </cell>
          <cell r="L93">
            <v>1.6</v>
          </cell>
          <cell r="AO93">
            <v>1.4289203313687069</v>
          </cell>
          <cell r="AY93">
            <v>1.3288959081728975</v>
          </cell>
          <cell r="BA93" t="str">
            <v>Открыт</v>
          </cell>
        </row>
        <row r="94">
          <cell r="E94" t="str">
            <v xml:space="preserve">Лаганский РЭС Филиал "Калмэнерго" </v>
          </cell>
          <cell r="I94" t="str">
            <v>ПС 35/10 Прикумская</v>
          </cell>
          <cell r="J94" t="str">
            <v>35/10</v>
          </cell>
          <cell r="L94">
            <v>2.5</v>
          </cell>
          <cell r="AO94">
            <v>1.605</v>
          </cell>
          <cell r="AY94">
            <v>1.49265</v>
          </cell>
          <cell r="BA94" t="str">
            <v>Открыт</v>
          </cell>
        </row>
        <row r="95">
          <cell r="E95" t="str">
            <v>Приютненский РЭС ПО Калмыцкие Электрические Сети Филиала "Калмэнерго"</v>
          </cell>
          <cell r="I95" t="str">
            <v>ПС 35/10 Приютное-1</v>
          </cell>
          <cell r="J95" t="str">
            <v>35/10</v>
          </cell>
          <cell r="L95">
            <v>6.3</v>
          </cell>
          <cell r="AO95">
            <v>5.375</v>
          </cell>
          <cell r="AY95">
            <v>4.9187700000000003</v>
          </cell>
          <cell r="BA95" t="str">
            <v>Открыт</v>
          </cell>
        </row>
        <row r="96">
          <cell r="E96" t="str">
            <v>ПО Калмыцкие Электрические Сети Филиала "Калмэнерго"</v>
          </cell>
          <cell r="I96" t="str">
            <v>ПС 35/10 Прудовая</v>
          </cell>
          <cell r="J96" t="str">
            <v>35/10</v>
          </cell>
          <cell r="L96">
            <v>2.5</v>
          </cell>
          <cell r="AO96">
            <v>2.5049999999999999</v>
          </cell>
          <cell r="AY96">
            <v>2.32965</v>
          </cell>
          <cell r="BA96" t="str">
            <v>Открыт</v>
          </cell>
        </row>
        <row r="97">
          <cell r="E97" t="str">
            <v xml:space="preserve">ПО Городовиковские Электрические Сети Филиала "Калмэнерго" </v>
          </cell>
          <cell r="I97" t="str">
            <v>ПС 35/10 Садовка</v>
          </cell>
          <cell r="J97" t="str">
            <v>35/10</v>
          </cell>
          <cell r="L97">
            <v>4.0999999999999996</v>
          </cell>
          <cell r="AO97">
            <v>1.3376186336845999</v>
          </cell>
          <cell r="AY97">
            <v>1.243985329326678</v>
          </cell>
          <cell r="BA97" t="str">
            <v>Открыт</v>
          </cell>
        </row>
        <row r="98">
          <cell r="E98" t="str">
            <v xml:space="preserve">Филиал "Калмэнерго" </v>
          </cell>
          <cell r="I98" t="str">
            <v>ПС 35/10 Садовое-2</v>
          </cell>
          <cell r="J98" t="str">
            <v>35/10</v>
          </cell>
          <cell r="L98">
            <v>3.2</v>
          </cell>
          <cell r="AO98">
            <v>3.3600000000000003</v>
          </cell>
          <cell r="AY98">
            <v>3.1248000000000005</v>
          </cell>
          <cell r="BA98" t="str">
            <v>Открыт</v>
          </cell>
        </row>
        <row r="99">
          <cell r="E99" t="str">
            <v>ПО Калмыцкие Электрические Сети Филиала "Калмэнерго"</v>
          </cell>
          <cell r="I99" t="str">
            <v>ПС 35/10 Салын</v>
          </cell>
          <cell r="J99" t="str">
            <v>35/10</v>
          </cell>
          <cell r="L99">
            <v>2.5</v>
          </cell>
          <cell r="AO99">
            <v>2.5874074678569472</v>
          </cell>
          <cell r="AY99">
            <v>2.4062889451069611</v>
          </cell>
          <cell r="BA99" t="str">
            <v>Открыт</v>
          </cell>
        </row>
        <row r="100">
          <cell r="E100" t="str">
            <v xml:space="preserve">ПО Сарпинские Электрические Сети Филиала "Калмэнерго" </v>
          </cell>
          <cell r="I100" t="str">
            <v>ПС 35/10 Сарпа</v>
          </cell>
          <cell r="J100" t="str">
            <v>35/10</v>
          </cell>
          <cell r="L100">
            <v>1</v>
          </cell>
          <cell r="AO100">
            <v>0.91</v>
          </cell>
          <cell r="AY100">
            <v>0.84630000000000005</v>
          </cell>
          <cell r="BA100" t="str">
            <v>Открыт</v>
          </cell>
        </row>
        <row r="101">
          <cell r="E101" t="str">
            <v xml:space="preserve">ПО Сарпинские Электрические Сети Филиала "Калмэнерго" </v>
          </cell>
          <cell r="I101" t="str">
            <v>ПС 35/10 Сарпинская</v>
          </cell>
          <cell r="J101" t="str">
            <v>35/10</v>
          </cell>
          <cell r="L101">
            <v>1.6</v>
          </cell>
          <cell r="AO101">
            <v>1.4740873971802602</v>
          </cell>
          <cell r="AY101">
            <v>1.3579012793776422</v>
          </cell>
          <cell r="BA101" t="str">
            <v>Открыт</v>
          </cell>
        </row>
        <row r="102">
          <cell r="E102" t="str">
            <v>Яшалтинский РЭС ПО Городовиковские Электрические Сети Филиала "Калмэнерго"</v>
          </cell>
          <cell r="I102" t="str">
            <v>ПС 35/10 Соленовская</v>
          </cell>
          <cell r="J102" t="str">
            <v>35/10</v>
          </cell>
          <cell r="L102">
            <v>5</v>
          </cell>
          <cell r="AO102">
            <v>2.2549999999999999</v>
          </cell>
          <cell r="AY102">
            <v>2.0971500000000001</v>
          </cell>
          <cell r="BA102" t="str">
            <v>Открыт</v>
          </cell>
        </row>
        <row r="103">
          <cell r="E103" t="str">
            <v>ПО Калмыцкие Электрические Сети Филиала "Калмэнерго"</v>
          </cell>
          <cell r="I103" t="str">
            <v>ПС 35/10 Тавн Гашун</v>
          </cell>
          <cell r="J103" t="str">
            <v>35/10</v>
          </cell>
          <cell r="L103">
            <v>1.6</v>
          </cell>
          <cell r="AO103">
            <v>1.59</v>
          </cell>
          <cell r="AY103">
            <v>1.4747000000000001</v>
          </cell>
          <cell r="BA103" t="str">
            <v>Открыт</v>
          </cell>
        </row>
        <row r="104">
          <cell r="E104" t="str">
            <v>ПО Калмыцкие Электрические Сети Филиала "Калмэнерго"</v>
          </cell>
          <cell r="I104" t="str">
            <v>ПС 35/10 Троицкая</v>
          </cell>
          <cell r="J104" t="str">
            <v>35/10</v>
          </cell>
          <cell r="L104">
            <v>6.3</v>
          </cell>
          <cell r="AO104">
            <v>3.3450000000000002</v>
          </cell>
          <cell r="AY104">
            <v>2.9252100000000008</v>
          </cell>
          <cell r="BA104" t="str">
            <v>Открыт</v>
          </cell>
        </row>
        <row r="105">
          <cell r="E105" t="str">
            <v xml:space="preserve">ПО Сарпинские Электрические Сети Филиала "Калмэнерго" </v>
          </cell>
          <cell r="I105" t="str">
            <v>ПС 35/10 Уманцевская</v>
          </cell>
          <cell r="J105" t="str">
            <v>35/10</v>
          </cell>
          <cell r="L105">
            <v>2.5</v>
          </cell>
          <cell r="AO105">
            <v>2.4049999999999998</v>
          </cell>
          <cell r="AY105">
            <v>2.23665</v>
          </cell>
          <cell r="BA105" t="str">
            <v>Открыт</v>
          </cell>
        </row>
        <row r="106">
          <cell r="E106" t="str">
            <v>ПО Калмыцкие Электрические Сети Филиала "Калмэнерго"</v>
          </cell>
          <cell r="I106" t="str">
            <v>ПС 35/10 Ут-Сала</v>
          </cell>
          <cell r="J106" t="str">
            <v>35/10</v>
          </cell>
          <cell r="L106">
            <v>1.6</v>
          </cell>
          <cell r="AO106">
            <v>1.6</v>
          </cell>
          <cell r="AY106">
            <v>1.4868000000000001</v>
          </cell>
          <cell r="BA106" t="str">
            <v>Открыт</v>
          </cell>
        </row>
        <row r="107">
          <cell r="E107" t="str">
            <v>ПО Калмыцкие Электрические Сети Филиала "Калмэнерго"</v>
          </cell>
          <cell r="I107" t="str">
            <v>ПС 35/10 Утта-1</v>
          </cell>
          <cell r="J107" t="str">
            <v>35/10</v>
          </cell>
          <cell r="L107">
            <v>1.6</v>
          </cell>
          <cell r="AO107">
            <v>1.6800000000000002</v>
          </cell>
          <cell r="AY107">
            <v>1.5624000000000002</v>
          </cell>
          <cell r="BA107" t="str">
            <v>Открыт</v>
          </cell>
        </row>
        <row r="108">
          <cell r="E108" t="str">
            <v xml:space="preserve">ПО Сарпинские Электрические Сети Филиала "Калмэнерго" </v>
          </cell>
          <cell r="I108" t="str">
            <v>ПС 35/10 Харба</v>
          </cell>
          <cell r="J108" t="str">
            <v>35/10</v>
          </cell>
          <cell r="L108">
            <v>1</v>
          </cell>
          <cell r="AO108">
            <v>0.91</v>
          </cell>
          <cell r="AY108">
            <v>0.83830000000000005</v>
          </cell>
          <cell r="BA108" t="str">
            <v>Открыт</v>
          </cell>
        </row>
        <row r="109">
          <cell r="E109" t="str">
            <v>Троицкий РЭС ПО Калмыцкие Электрические Сети Филиала "Калмэнерго"</v>
          </cell>
          <cell r="I109" t="str">
            <v>ПС 35/10 Хар-Булук</v>
          </cell>
          <cell r="J109" t="str">
            <v>35/10</v>
          </cell>
          <cell r="L109">
            <v>5.6</v>
          </cell>
          <cell r="AO109">
            <v>1.3199999999999998</v>
          </cell>
          <cell r="AY109">
            <v>1.2106000000000001</v>
          </cell>
          <cell r="BA109" t="str">
            <v>Открыт</v>
          </cell>
        </row>
        <row r="110">
          <cell r="E110" t="str">
            <v xml:space="preserve">Филиал "Калмэнерго" </v>
          </cell>
          <cell r="I110" t="str">
            <v>ПС 35/10 Хошеутовская</v>
          </cell>
          <cell r="J110" t="str">
            <v>35/10</v>
          </cell>
          <cell r="L110">
            <v>1</v>
          </cell>
          <cell r="AO110">
            <v>0.8600000000000001</v>
          </cell>
          <cell r="AY110">
            <v>0.79980000000000018</v>
          </cell>
          <cell r="BA110" t="str">
            <v>Открыт</v>
          </cell>
        </row>
        <row r="111">
          <cell r="E111" t="str">
            <v>Яшкульский РЭС ПО Калмыцкие Электрические Сети Филиала "Калмэнерго"</v>
          </cell>
          <cell r="I111" t="str">
            <v>ПС 35/10 Хулхута</v>
          </cell>
          <cell r="J111" t="str">
            <v>35/10</v>
          </cell>
          <cell r="L111">
            <v>1.8</v>
          </cell>
          <cell r="AO111">
            <v>1.7000000000000002</v>
          </cell>
          <cell r="AY111">
            <v>1.5670000000000002</v>
          </cell>
          <cell r="BA111" t="str">
            <v>Открыт</v>
          </cell>
        </row>
        <row r="112">
          <cell r="E112" t="str">
            <v xml:space="preserve">ПО Сарпинские Электрические Сети Филиала "Калмэнерго" </v>
          </cell>
          <cell r="I112" t="str">
            <v>ПС 35/10 Цаган Нур</v>
          </cell>
          <cell r="J112" t="str">
            <v>35/10</v>
          </cell>
          <cell r="L112">
            <v>1.6</v>
          </cell>
          <cell r="AO112">
            <v>1.54</v>
          </cell>
          <cell r="AY112">
            <v>1.4222000000000001</v>
          </cell>
          <cell r="BA112" t="str">
            <v>Открыт</v>
          </cell>
        </row>
        <row r="113">
          <cell r="E113" t="str">
            <v>Яшкульский РЭС ПО Калмыцкие Электрические Сети Филиала "Калмэнерго"</v>
          </cell>
          <cell r="I113" t="str">
            <v>ПС 35/10 Цаган Усн</v>
          </cell>
          <cell r="J113" t="str">
            <v>35/10</v>
          </cell>
          <cell r="L113">
            <v>2.5</v>
          </cell>
          <cell r="AO113">
            <v>2.3449999999999998</v>
          </cell>
          <cell r="AY113">
            <v>2.18085</v>
          </cell>
          <cell r="BA113" t="str">
            <v>Открыт</v>
          </cell>
        </row>
        <row r="114">
          <cell r="E114" t="str">
            <v>ПО Калмыцкие Электрические Сети Филиала "Калмэнерго"</v>
          </cell>
          <cell r="I114" t="str">
            <v>ПС 35/10 Целинная-1</v>
          </cell>
          <cell r="J114" t="str">
            <v>35/10</v>
          </cell>
          <cell r="L114">
            <v>2.5</v>
          </cell>
          <cell r="AO114">
            <v>2.625</v>
          </cell>
          <cell r="AY114">
            <v>2.4212500000000001</v>
          </cell>
          <cell r="BA114" t="str">
            <v>Открыт</v>
          </cell>
        </row>
        <row r="115">
          <cell r="E115" t="str">
            <v>Троицкий РЭС ПО Калмыцкие Электрические Сети Филиала "Калмэнерго"</v>
          </cell>
          <cell r="I115" t="str">
            <v>ПС 35/10 Чагорта</v>
          </cell>
          <cell r="J115" t="str">
            <v>35/10</v>
          </cell>
          <cell r="L115">
            <v>1.6</v>
          </cell>
          <cell r="AO115">
            <v>1.56</v>
          </cell>
          <cell r="AY115">
            <v>1.4508000000000001</v>
          </cell>
          <cell r="BA115" t="str">
            <v>Открыт</v>
          </cell>
        </row>
        <row r="116">
          <cell r="E116" t="str">
            <v>Яшкульский РЭС ПО Калмыцкие Электрические Сети Филиала "Калмэнерго"</v>
          </cell>
          <cell r="I116" t="str">
            <v>ПС 35/10 Чилгир</v>
          </cell>
          <cell r="J116" t="str">
            <v>35/10</v>
          </cell>
          <cell r="L116">
            <v>1.6</v>
          </cell>
          <cell r="AO116">
            <v>1.4600000000000002</v>
          </cell>
          <cell r="AY116">
            <v>1.3496000000000004</v>
          </cell>
          <cell r="BA116" t="str">
            <v>Открыт</v>
          </cell>
        </row>
        <row r="117">
          <cell r="E117" t="str">
            <v>Кетченеровский РЭС ПО Сарпинские Электрические Сети Филиала "Калмэнерго"</v>
          </cell>
          <cell r="I117" t="str">
            <v>ПС 35/10 Чкаловская</v>
          </cell>
          <cell r="J117" t="str">
            <v>35/10</v>
          </cell>
          <cell r="L117">
            <v>3.2</v>
          </cell>
          <cell r="AO117">
            <v>3.0900000000000003</v>
          </cell>
          <cell r="AY117">
            <v>2.8585000000000003</v>
          </cell>
          <cell r="BA117" t="str">
            <v>Открыт</v>
          </cell>
        </row>
        <row r="118">
          <cell r="E118" t="str">
            <v xml:space="preserve">ПО Сарпинские Электрические Сети Филиала "Калмэнерго" </v>
          </cell>
          <cell r="I118" t="str">
            <v>ПС 35/10 Шарнутовская</v>
          </cell>
          <cell r="J118" t="str">
            <v>35/10</v>
          </cell>
          <cell r="L118">
            <v>3.2</v>
          </cell>
          <cell r="AO118">
            <v>1.0700000000000003</v>
          </cell>
          <cell r="AY118">
            <v>0.99510000000000032</v>
          </cell>
          <cell r="BA118" t="str">
            <v>Открыт</v>
          </cell>
        </row>
        <row r="119">
          <cell r="E119" t="str">
            <v>Троицкий РЭС ПО Калмыцкие Электрические Сети Филиала "Калмэнерго"</v>
          </cell>
          <cell r="I119" t="str">
            <v>ПС 35/10 ЭПТФ</v>
          </cell>
          <cell r="J119" t="str">
            <v>35/10</v>
          </cell>
          <cell r="L119">
            <v>8</v>
          </cell>
          <cell r="AO119">
            <v>4</v>
          </cell>
          <cell r="AY119">
            <v>3.72</v>
          </cell>
          <cell r="BA119" t="str">
            <v>Открыт</v>
          </cell>
        </row>
        <row r="120">
          <cell r="E120" t="str">
            <v>Юстинский РЭС ПО Сарпинские Электрические Сети Филиала "Калмэнерго"</v>
          </cell>
          <cell r="I120" t="str">
            <v>ПС 35/10 Эрдниевская</v>
          </cell>
          <cell r="J120" t="str">
            <v>35/10</v>
          </cell>
          <cell r="L120">
            <v>1</v>
          </cell>
          <cell r="AO120">
            <v>0.86642440249314179</v>
          </cell>
          <cell r="AY120">
            <v>0.80577469431862192</v>
          </cell>
          <cell r="BA120" t="str">
            <v>Открыт</v>
          </cell>
        </row>
        <row r="121">
          <cell r="E121" t="str">
            <v>Яшалтинский РЭС ПО Городовиковские Электрические Сети Филиала "Калмэнерго"</v>
          </cell>
          <cell r="I121" t="str">
            <v>ПС 35/10 Эсто-Алтай</v>
          </cell>
          <cell r="J121" t="str">
            <v>35/10</v>
          </cell>
          <cell r="L121">
            <v>2.6</v>
          </cell>
          <cell r="AO121">
            <v>0.75</v>
          </cell>
          <cell r="AY121">
            <v>0.69750000000000001</v>
          </cell>
          <cell r="BA121" t="str">
            <v>Открыт</v>
          </cell>
        </row>
        <row r="122">
          <cell r="E122" t="str">
            <v>Яшалтинский РЭС ПО Городовиковские Электрические Сети Филиала "Калмэнерго"</v>
          </cell>
          <cell r="I122" t="str">
            <v>ПС 35/10 Юбилейная</v>
          </cell>
          <cell r="J122" t="str">
            <v>35/10</v>
          </cell>
          <cell r="L122">
            <v>2.5</v>
          </cell>
          <cell r="AO122">
            <v>2.415</v>
          </cell>
          <cell r="AY122">
            <v>2.2459500000000001</v>
          </cell>
          <cell r="BA122" t="str">
            <v>Открыт</v>
          </cell>
        </row>
        <row r="123">
          <cell r="E123" t="str">
            <v>ПО Калмыцкие Электрические Сети Филиала "Калмэнерго"</v>
          </cell>
          <cell r="I123" t="str">
            <v>ПС 35/10 Ялмата</v>
          </cell>
          <cell r="J123" t="str">
            <v>35/10</v>
          </cell>
          <cell r="L123">
            <v>4</v>
          </cell>
          <cell r="AO123">
            <v>4.0600000000000005</v>
          </cell>
          <cell r="AY123">
            <v>3.7758000000000007</v>
          </cell>
          <cell r="BA123" t="str">
            <v>Открыт</v>
          </cell>
        </row>
        <row r="124">
          <cell r="E124" t="str">
            <v>Яшалтинский РЭС ПО Городовиковские Электрические Сети Филиала "Калмэнерго"</v>
          </cell>
          <cell r="I124" t="str">
            <v>ПС 35/10 Яшалта-1</v>
          </cell>
          <cell r="J124" t="str">
            <v>35/10</v>
          </cell>
          <cell r="L124">
            <v>1.6</v>
          </cell>
          <cell r="AO124">
            <v>1.58</v>
          </cell>
          <cell r="AY124">
            <v>1.4694</v>
          </cell>
          <cell r="BA124" t="str">
            <v>Открыт</v>
          </cell>
        </row>
        <row r="125">
          <cell r="E125" t="str">
            <v>Яшкульский РЭС ПО Калмыцкие Электрические Сети Филиала "Калмэнерго"</v>
          </cell>
          <cell r="I125" t="str">
            <v>ПС 35/10 Яшкуль-1</v>
          </cell>
          <cell r="J125" t="str">
            <v>35/10</v>
          </cell>
          <cell r="L125">
            <v>2.5</v>
          </cell>
          <cell r="AO125">
            <v>2.625</v>
          </cell>
          <cell r="AY125">
            <v>2.4412500000000001</v>
          </cell>
          <cell r="BA125" t="str">
            <v>Открыт</v>
          </cell>
        </row>
        <row r="126">
          <cell r="E126" t="str">
            <v>ПО Калмыцкие Электрические Сети Филиала "Калмэнерго"</v>
          </cell>
          <cell r="I126" t="str">
            <v>ПС 35/6 КВЭС</v>
          </cell>
          <cell r="J126" t="str">
            <v>35/6</v>
          </cell>
          <cell r="L126">
            <v>1.6</v>
          </cell>
          <cell r="AO126">
            <v>1.6800000000000002</v>
          </cell>
          <cell r="AY126">
            <v>1.5624000000000002</v>
          </cell>
          <cell r="BA126" t="str">
            <v>Открыт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workbookViewId="0">
      <pane ySplit="9" topLeftCell="A10" activePane="bottomLeft" state="frozen"/>
      <selection pane="bottomLeft" activeCell="F12" sqref="F12"/>
    </sheetView>
  </sheetViews>
  <sheetFormatPr defaultRowHeight="15" x14ac:dyDescent="0.25"/>
  <cols>
    <col min="1" max="1" width="19.5703125" style="8" customWidth="1"/>
    <col min="2" max="3" width="19.5703125" style="9" customWidth="1"/>
    <col min="4" max="7" width="19.5703125" style="3" customWidth="1"/>
    <col min="8" max="10" width="19.5703125" style="10" customWidth="1"/>
  </cols>
  <sheetData>
    <row r="1" spans="1:10" ht="16.5" x14ac:dyDescent="0.3">
      <c r="A1" s="1"/>
      <c r="B1" s="2"/>
      <c r="C1" s="2"/>
      <c r="D1" s="2"/>
      <c r="E1" s="2"/>
      <c r="G1" s="4"/>
      <c r="H1" s="5"/>
      <c r="I1" s="6"/>
      <c r="J1" s="4"/>
    </row>
    <row r="2" spans="1:10" x14ac:dyDescent="0.25">
      <c r="A2" s="5"/>
      <c r="B2" s="7"/>
      <c r="C2" s="7"/>
      <c r="D2" s="7"/>
      <c r="E2" s="7"/>
      <c r="F2" s="5"/>
      <c r="G2" s="5"/>
      <c r="H2" s="5"/>
      <c r="I2" s="5"/>
      <c r="J2" s="5"/>
    </row>
    <row r="3" spans="1:10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</row>
    <row r="7" spans="1:10" x14ac:dyDescent="0.25">
      <c r="A7" s="23" t="s">
        <v>1</v>
      </c>
      <c r="B7" s="23" t="s">
        <v>2</v>
      </c>
      <c r="C7" s="23" t="s">
        <v>3</v>
      </c>
      <c r="D7" s="25" t="s">
        <v>4</v>
      </c>
      <c r="E7" s="26"/>
      <c r="F7" s="25" t="s">
        <v>5</v>
      </c>
      <c r="G7" s="27"/>
      <c r="H7" s="27"/>
      <c r="I7" s="26"/>
      <c r="J7" s="28" t="s">
        <v>6</v>
      </c>
    </row>
    <row r="8" spans="1:10" ht="63.75" x14ac:dyDescent="0.25">
      <c r="A8" s="24"/>
      <c r="B8" s="24"/>
      <c r="C8" s="24"/>
      <c r="D8" s="11" t="s">
        <v>7</v>
      </c>
      <c r="E8" s="11" t="s">
        <v>8</v>
      </c>
      <c r="F8" s="11" t="s">
        <v>9</v>
      </c>
      <c r="G8" s="11" t="s">
        <v>10</v>
      </c>
      <c r="H8" s="12" t="s">
        <v>11</v>
      </c>
      <c r="I8" s="12" t="s">
        <v>12</v>
      </c>
      <c r="J8" s="29"/>
    </row>
    <row r="9" spans="1:10" x14ac:dyDescent="0.25">
      <c r="A9" s="13" t="s">
        <v>13</v>
      </c>
      <c r="B9" s="14">
        <v>1</v>
      </c>
      <c r="C9" s="14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</row>
    <row r="10" spans="1:10" ht="63.75" x14ac:dyDescent="0.25">
      <c r="A10" s="15">
        <v>1</v>
      </c>
      <c r="B10" s="16" t="str">
        <f>'[1]Резерв мощности'!I8</f>
        <v>ПС 110/10 Адык</v>
      </c>
      <c r="C10" s="16" t="str">
        <f>'[1]Резерв мощности'!E8</f>
        <v>Черноземельский РЭС ПО Каспийские Электрические Сети Филиала "Калмэнерго"</v>
      </c>
      <c r="D10" s="17" t="s">
        <v>14</v>
      </c>
      <c r="E10" s="18" t="s">
        <v>15</v>
      </c>
      <c r="F10" s="17" t="str">
        <f>'[1]Резерв мощности'!J8</f>
        <v>110/10</v>
      </c>
      <c r="G10" s="17">
        <f>'[1]Резерв мощности'!L8</f>
        <v>6.3</v>
      </c>
      <c r="H10" s="19">
        <f>'[1]Резерв мощности'!AO8*0.93</f>
        <v>5.3134580338935864</v>
      </c>
      <c r="I10" s="19">
        <f>'[1]Резерв мощности'!AY8</f>
        <v>5.3134580338935864</v>
      </c>
      <c r="J10" s="19" t="str">
        <f>'[1]Резерв мощности'!BA8</f>
        <v>Открыт</v>
      </c>
    </row>
    <row r="11" spans="1:10" ht="63.75" x14ac:dyDescent="0.25">
      <c r="A11" s="15">
        <f>A10+1</f>
        <v>2</v>
      </c>
      <c r="B11" s="16" t="str">
        <f>'[1]Резерв мощности'!I9</f>
        <v>ПС 110/10 Барун</v>
      </c>
      <c r="C11" s="16" t="str">
        <f>'[1]Резерв мощности'!E9</f>
        <v>Юстинский РЭС ПО Сарпинские Электрические Сети Филиала "Калмэнерго"</v>
      </c>
      <c r="D11" s="17" t="s">
        <v>14</v>
      </c>
      <c r="E11" s="18" t="s">
        <v>16</v>
      </c>
      <c r="F11" s="17" t="str">
        <f>'[1]Резерв мощности'!J9</f>
        <v>110/10</v>
      </c>
      <c r="G11" s="17">
        <f>'[1]Резерв мощности'!L9</f>
        <v>12.6</v>
      </c>
      <c r="H11" s="19">
        <f>'[1]Резерв мощности'!AO9*0.93</f>
        <v>5.900850000000001</v>
      </c>
      <c r="I11" s="19">
        <f>'[1]Резерв мощности'!AY9</f>
        <v>5.900850000000001</v>
      </c>
      <c r="J11" s="19" t="str">
        <f>'[1]Резерв мощности'!BA9</f>
        <v>Открыт</v>
      </c>
    </row>
    <row r="12" spans="1:10" ht="63.75" x14ac:dyDescent="0.25">
      <c r="A12" s="15">
        <f t="shared" ref="A12:A75" si="0">A11+1</f>
        <v>3</v>
      </c>
      <c r="B12" s="16" t="str">
        <f>'[1]Резерв мощности'!I10</f>
        <v>ПС 110/10 Большой Царын-2</v>
      </c>
      <c r="C12" s="16" t="str">
        <f>'[1]Резерв мощности'!E10</f>
        <v>Октябрьский РЭС ПО Сарпинские Электрические Сети Филиала "Калмэнерго"</v>
      </c>
      <c r="D12" s="17" t="s">
        <v>14</v>
      </c>
      <c r="E12" s="18" t="s">
        <v>17</v>
      </c>
      <c r="F12" s="17" t="str">
        <f>'[1]Резерв мощности'!J10</f>
        <v>110/10</v>
      </c>
      <c r="G12" s="17">
        <f>'[1]Резерв мощности'!L10</f>
        <v>16</v>
      </c>
      <c r="H12" s="19">
        <f>'[1]Резерв мощности'!AO10*0.93</f>
        <v>14.424300000000002</v>
      </c>
      <c r="I12" s="19">
        <f>'[1]Резерв мощности'!AY10</f>
        <v>14.414400000000002</v>
      </c>
      <c r="J12" s="19" t="str">
        <f>'[1]Резерв мощности'!BA10</f>
        <v>Открыт</v>
      </c>
    </row>
    <row r="13" spans="1:10" ht="25.5" x14ac:dyDescent="0.25">
      <c r="A13" s="15">
        <f t="shared" si="0"/>
        <v>4</v>
      </c>
      <c r="B13" s="16" t="str">
        <f>'[1]Резерв мощности'!I11</f>
        <v>ПС 110/10 Бургустинская</v>
      </c>
      <c r="C13" s="16" t="str">
        <f>'[1]Резерв мощности'!E11</f>
        <v xml:space="preserve">Филиал "Калмэнерго" </v>
      </c>
      <c r="D13" s="17" t="s">
        <v>14</v>
      </c>
      <c r="E13" s="18" t="s">
        <v>18</v>
      </c>
      <c r="F13" s="17" t="str">
        <f>'[1]Резерв мощности'!J11</f>
        <v>110/10</v>
      </c>
      <c r="G13" s="17">
        <f>'[1]Резерв мощности'!L11</f>
        <v>8.8000000000000007</v>
      </c>
      <c r="H13" s="19">
        <f>'[1]Резерв мощности'!AO11*0.93</f>
        <v>2.2041455926179365</v>
      </c>
      <c r="I13" s="19">
        <v>0</v>
      </c>
      <c r="J13" s="19" t="str">
        <f>'[1]Резерв мощности'!BA11</f>
        <v>Закрыт</v>
      </c>
    </row>
    <row r="14" spans="1:10" ht="51" x14ac:dyDescent="0.25">
      <c r="A14" s="15">
        <f t="shared" si="0"/>
        <v>5</v>
      </c>
      <c r="B14" s="16" t="str">
        <f>'[1]Резерв мощности'!I12</f>
        <v>ПС 110/10 Веселовская</v>
      </c>
      <c r="C14" s="16" t="str">
        <f>'[1]Резерв мощности'!E12</f>
        <v xml:space="preserve">ПО Городовиковские Электрические Сети Филиала "Калмэнерго" </v>
      </c>
      <c r="D14" s="17" t="s">
        <v>14</v>
      </c>
      <c r="E14" s="18" t="s">
        <v>19</v>
      </c>
      <c r="F14" s="17" t="str">
        <f>'[1]Резерв мощности'!J12</f>
        <v>110/10</v>
      </c>
      <c r="G14" s="17">
        <f>'[1]Резерв мощности'!L12</f>
        <v>2.5</v>
      </c>
      <c r="H14" s="19">
        <f>'[1]Резерв мощности'!AO12*0.93</f>
        <v>2.2926564870191166</v>
      </c>
      <c r="I14" s="19">
        <f>'[1]Резерв мощности'!AY12</f>
        <v>2.2926564870191166</v>
      </c>
      <c r="J14" s="19" t="str">
        <f>'[1]Резерв мощности'!BA12</f>
        <v>Открыт</v>
      </c>
    </row>
    <row r="15" spans="1:10" ht="63.75" x14ac:dyDescent="0.25">
      <c r="A15" s="15">
        <f t="shared" si="0"/>
        <v>6</v>
      </c>
      <c r="B15" s="16" t="str">
        <f>'[1]Резерв мощности'!I13</f>
        <v>ПС 110/10 Володаровская</v>
      </c>
      <c r="C15" s="16" t="str">
        <f>'[1]Резерв мощности'!E13</f>
        <v>Приютненский РЭС ПО Калмыцкие Электрические Сети Филиала "Калмэнерго"</v>
      </c>
      <c r="D15" s="17" t="s">
        <v>14</v>
      </c>
      <c r="E15" s="18" t="s">
        <v>20</v>
      </c>
      <c r="F15" s="17" t="str">
        <f>'[1]Резерв мощности'!J13</f>
        <v>110/10</v>
      </c>
      <c r="G15" s="17">
        <f>'[1]Резерв мощности'!L13</f>
        <v>12.6</v>
      </c>
      <c r="H15" s="19">
        <f>'[1]Резерв мощности'!AO13*0.93</f>
        <v>5.9566500000000007</v>
      </c>
      <c r="I15" s="19">
        <f>'[1]Резерв мощности'!AY13</f>
        <v>5.9522500000000003</v>
      </c>
      <c r="J15" s="19" t="str">
        <f>'[1]Резерв мощности'!BA13</f>
        <v>Открыт</v>
      </c>
    </row>
    <row r="16" spans="1:10" ht="51" x14ac:dyDescent="0.25">
      <c r="A16" s="15">
        <f t="shared" si="0"/>
        <v>7</v>
      </c>
      <c r="B16" s="16" t="str">
        <f>'[1]Резерв мощности'!I14</f>
        <v>ПС 110/10 Восход</v>
      </c>
      <c r="C16" s="16" t="str">
        <f>'[1]Резерв мощности'!E14</f>
        <v xml:space="preserve">ПО Сарпинские Электрические Сети Филиала "Калмэнерго" </v>
      </c>
      <c r="D16" s="17" t="s">
        <v>14</v>
      </c>
      <c r="E16" s="18" t="s">
        <v>17</v>
      </c>
      <c r="F16" s="17" t="str">
        <f>'[1]Резерв мощности'!J14</f>
        <v>110/10</v>
      </c>
      <c r="G16" s="17">
        <f>'[1]Резерв мощности'!L14</f>
        <v>6.3</v>
      </c>
      <c r="H16" s="19">
        <f>'[1]Резерв мощности'!AO14*0.93</f>
        <v>5.8543500000000002</v>
      </c>
      <c r="I16" s="19">
        <f>'[1]Резерв мощности'!AY14</f>
        <v>5.8543500000000002</v>
      </c>
      <c r="J16" s="19" t="str">
        <f>'[1]Резерв мощности'!BA14</f>
        <v>Открыт</v>
      </c>
    </row>
    <row r="17" spans="1:10" ht="38.25" x14ac:dyDescent="0.25">
      <c r="A17" s="15">
        <f t="shared" si="0"/>
        <v>8</v>
      </c>
      <c r="B17" s="16" t="str">
        <f>'[1]Резерв мощности'!I15</f>
        <v>ПС 110/10 Джильгита</v>
      </c>
      <c r="C17" s="16" t="str">
        <f>'[1]Резерв мощности'!E15</f>
        <v xml:space="preserve">Филиал "Калмэнерго" </v>
      </c>
      <c r="D17" s="17" t="s">
        <v>14</v>
      </c>
      <c r="E17" s="20" t="s">
        <v>15</v>
      </c>
      <c r="F17" s="17" t="str">
        <f>'[1]Резерв мощности'!J15</f>
        <v>110/10</v>
      </c>
      <c r="G17" s="17">
        <f>'[1]Резерв мощности'!L15</f>
        <v>2.5</v>
      </c>
      <c r="H17" s="19">
        <f>'[1]Резерв мощности'!AO15*0.93</f>
        <v>2.2395873752402298</v>
      </c>
      <c r="I17" s="19">
        <f>'[1]Резерв мощности'!AY15</f>
        <v>2.2395873752402298</v>
      </c>
      <c r="J17" s="19" t="str">
        <f>'[1]Резерв мощности'!BA15</f>
        <v>технические ограничения на подключение</v>
      </c>
    </row>
    <row r="18" spans="1:10" ht="63.75" x14ac:dyDescent="0.25">
      <c r="A18" s="15">
        <f t="shared" si="0"/>
        <v>9</v>
      </c>
      <c r="B18" s="16" t="str">
        <f>'[1]Резерв мощности'!I16</f>
        <v>ПС 110/10 Ергенинская</v>
      </c>
      <c r="C18" s="16" t="str">
        <f>'[1]Резерв мощности'!E16</f>
        <v>Кетченеровский РЭС ПО Сарпинские Электрические Сети Филиала "Калмэнерго"</v>
      </c>
      <c r="D18" s="17" t="s">
        <v>14</v>
      </c>
      <c r="E18" s="18" t="s">
        <v>18</v>
      </c>
      <c r="F18" s="17" t="str">
        <f>'[1]Резерв мощности'!J16</f>
        <v>110/10</v>
      </c>
      <c r="G18" s="17">
        <f>'[1]Резерв мощности'!L16</f>
        <v>2.5</v>
      </c>
      <c r="H18" s="19">
        <f>'[1]Резерв мощности'!AO16*0.93</f>
        <v>1.90185</v>
      </c>
      <c r="I18" s="19">
        <f>'[1]Резерв мощности'!AY16</f>
        <v>1.90185</v>
      </c>
      <c r="J18" s="19" t="str">
        <f>'[1]Резерв мощности'!BA16</f>
        <v>Открыт</v>
      </c>
    </row>
    <row r="19" spans="1:10" ht="63.75" x14ac:dyDescent="0.25">
      <c r="A19" s="15">
        <f t="shared" si="0"/>
        <v>10</v>
      </c>
      <c r="B19" s="16" t="str">
        <f>'[1]Резерв мощности'!I17</f>
        <v>ПС 110/10 Кировская</v>
      </c>
      <c r="C19" s="16" t="str">
        <f>'[1]Резерв мощности'!E17</f>
        <v>Сарпинский РЭС ПО Сарпинские Электрические Сети Филиала "Калмэнерго"</v>
      </c>
      <c r="D19" s="17" t="s">
        <v>14</v>
      </c>
      <c r="E19" s="18" t="s">
        <v>21</v>
      </c>
      <c r="F19" s="17" t="str">
        <f>'[1]Резерв мощности'!J17</f>
        <v>110/10</v>
      </c>
      <c r="G19" s="17">
        <f>'[1]Резерв мощности'!L17</f>
        <v>8.8000000000000007</v>
      </c>
      <c r="H19" s="19">
        <f>'[1]Резерв мощности'!AO17*0.93</f>
        <v>2.2370731648790696</v>
      </c>
      <c r="I19" s="19">
        <f>'[1]Резерв мощности'!AY17</f>
        <v>2.1390731648790697</v>
      </c>
      <c r="J19" s="19" t="str">
        <f>'[1]Резерв мощности'!BA17</f>
        <v>Открыт</v>
      </c>
    </row>
    <row r="20" spans="1:10" ht="51" x14ac:dyDescent="0.25">
      <c r="A20" s="15">
        <f t="shared" si="0"/>
        <v>11</v>
      </c>
      <c r="B20" s="16" t="str">
        <f>'[1]Резерв мощности'!I18</f>
        <v>ПС 110/10 Ковыльная</v>
      </c>
      <c r="C20" s="16" t="str">
        <f>'[1]Резерв мощности'!E18</f>
        <v xml:space="preserve">ПО Сарпинские Электрические Сети Филиала "Калмэнерго" </v>
      </c>
      <c r="D20" s="17" t="s">
        <v>14</v>
      </c>
      <c r="E20" s="18" t="s">
        <v>17</v>
      </c>
      <c r="F20" s="17" t="str">
        <f>'[1]Резерв мощности'!J18</f>
        <v>110/10</v>
      </c>
      <c r="G20" s="17">
        <f>'[1]Резерв мощности'!L18</f>
        <v>16.3</v>
      </c>
      <c r="H20" s="19">
        <f>'[1]Резерв мощности'!AO18*0.93</f>
        <v>6.0853041660496308</v>
      </c>
      <c r="I20" s="19">
        <f>'[1]Резерв мощности'!AY18</f>
        <v>6.0853041660496308</v>
      </c>
      <c r="J20" s="19" t="str">
        <f>'[1]Резерв мощности'!BA18</f>
        <v>Открыт</v>
      </c>
    </row>
    <row r="21" spans="1:10" ht="51" x14ac:dyDescent="0.25">
      <c r="A21" s="15">
        <f t="shared" si="0"/>
        <v>12</v>
      </c>
      <c r="B21" s="16" t="str">
        <f>'[1]Резерв мощности'!I19</f>
        <v>ПС 110/10 Кормовая</v>
      </c>
      <c r="C21" s="16" t="str">
        <f>'[1]Резерв мощности'!E19</f>
        <v>ПО Калмыцкие Электрические Сети Филиала "Калмэнерго"</v>
      </c>
      <c r="D21" s="17" t="s">
        <v>14</v>
      </c>
      <c r="E21" s="18" t="s">
        <v>22</v>
      </c>
      <c r="F21" s="17" t="str">
        <f>'[1]Резерв мощности'!J19</f>
        <v>110/10</v>
      </c>
      <c r="G21" s="17">
        <f>'[1]Резерв мощности'!L19</f>
        <v>6.3</v>
      </c>
      <c r="H21" s="19">
        <f>'[1]Резерв мощности'!AO19*0.93</f>
        <v>6.0769710029408239</v>
      </c>
      <c r="I21" s="19">
        <f>'[1]Резерв мощности'!AY19</f>
        <v>6.0769710029408239</v>
      </c>
      <c r="J21" s="19" t="str">
        <f>'[1]Резерв мощности'!BA19</f>
        <v>Открыт</v>
      </c>
    </row>
    <row r="22" spans="1:10" ht="63.75" x14ac:dyDescent="0.25">
      <c r="A22" s="15">
        <f t="shared" si="0"/>
        <v>13</v>
      </c>
      <c r="B22" s="16" t="str">
        <f>'[1]Резерв мощности'!I20</f>
        <v>ПС 110/10 Красносельская</v>
      </c>
      <c r="C22" s="16" t="str">
        <f>'[1]Резерв мощности'!E20</f>
        <v>Мало-Дербетовский РЭС ПО Сарпинские Электрические Сети Филиала "Калмэнерго"</v>
      </c>
      <c r="D22" s="17" t="s">
        <v>14</v>
      </c>
      <c r="E22" s="18" t="s">
        <v>23</v>
      </c>
      <c r="F22" s="17" t="str">
        <f>'[1]Резерв мощности'!J20</f>
        <v>110/10</v>
      </c>
      <c r="G22" s="17">
        <f>'[1]Резерв мощности'!L20</f>
        <v>2.5</v>
      </c>
      <c r="H22" s="19">
        <f>'[1]Резерв мощности'!AO20*0.93</f>
        <v>2.2738499999999999</v>
      </c>
      <c r="I22" s="19">
        <f>'[1]Резерв мощности'!AY20</f>
        <v>2.2738499999999999</v>
      </c>
      <c r="J22" s="19" t="str">
        <f>'[1]Резерв мощности'!BA20</f>
        <v>Открыт</v>
      </c>
    </row>
    <row r="23" spans="1:10" ht="63.75" x14ac:dyDescent="0.25">
      <c r="A23" s="15">
        <f t="shared" si="0"/>
        <v>14</v>
      </c>
      <c r="B23" s="16" t="str">
        <f>'[1]Резерв мощности'!I21</f>
        <v>ПС 110/10 Ленинская</v>
      </c>
      <c r="C23" s="16" t="str">
        <f>'[1]Резерв мощности'!E21</f>
        <v>Троицкий РЭС ПО Калмыцкие Электрические Сети Филиала "Калмэнерго"</v>
      </c>
      <c r="D23" s="17" t="s">
        <v>14</v>
      </c>
      <c r="E23" s="18" t="s">
        <v>24</v>
      </c>
      <c r="F23" s="17" t="str">
        <f>'[1]Резерв мощности'!J21</f>
        <v>110/10</v>
      </c>
      <c r="G23" s="17">
        <f>'[1]Резерв мощности'!L21</f>
        <v>2.5</v>
      </c>
      <c r="H23" s="19">
        <f>'[1]Резерв мощности'!AO21*0.93</f>
        <v>2.1436500000000001</v>
      </c>
      <c r="I23" s="19">
        <f>'[1]Резерв мощности'!AY21</f>
        <v>2.1336500000000003</v>
      </c>
      <c r="J23" s="19" t="str">
        <f>'[1]Резерв мощности'!BA21</f>
        <v>Открыт</v>
      </c>
    </row>
    <row r="24" spans="1:10" ht="63.75" x14ac:dyDescent="0.25">
      <c r="A24" s="15">
        <f t="shared" si="0"/>
        <v>15</v>
      </c>
      <c r="B24" s="16" t="str">
        <f>'[1]Резерв мощности'!I22</f>
        <v>ПС 110/10 Нарын-Худук</v>
      </c>
      <c r="C24" s="16" t="str">
        <f>'[1]Резерв мощности'!E22</f>
        <v>Черноземельский РЭС ПО Каспийские Электрические Сети Филиала "Калмэнерго"</v>
      </c>
      <c r="D24" s="17" t="s">
        <v>14</v>
      </c>
      <c r="E24" s="18" t="s">
        <v>15</v>
      </c>
      <c r="F24" s="17" t="str">
        <f>'[1]Резерв мощности'!J22</f>
        <v>110/10</v>
      </c>
      <c r="G24" s="17">
        <f>'[1]Резерв мощности'!L22</f>
        <v>3.2</v>
      </c>
      <c r="H24" s="19">
        <f>'[1]Резерв мощности'!AO22*0.93</f>
        <v>2.9974341317306719</v>
      </c>
      <c r="I24" s="19">
        <f>'[1]Резерв мощности'!AY22</f>
        <v>2.996234131730672</v>
      </c>
      <c r="J24" s="19" t="str">
        <f>'[1]Резерв мощности'!BA22</f>
        <v>Открыт</v>
      </c>
    </row>
    <row r="25" spans="1:10" ht="63.75" x14ac:dyDescent="0.25">
      <c r="A25" s="15">
        <f t="shared" si="0"/>
        <v>16</v>
      </c>
      <c r="B25" s="16" t="str">
        <f>'[1]Резерв мощности'!I23</f>
        <v>ПС 110/10 НПС-2</v>
      </c>
      <c r="C25" s="16" t="str">
        <f>'[1]Резерв мощности'!E23</f>
        <v>Черноземельский РЭС ПО Каспийские Электрические Сети Филиала "Калмэнерго"</v>
      </c>
      <c r="D25" s="17" t="s">
        <v>14</v>
      </c>
      <c r="E25" s="18" t="s">
        <v>15</v>
      </c>
      <c r="F25" s="17" t="str">
        <f>'[1]Резерв мощности'!J23</f>
        <v>110/10</v>
      </c>
      <c r="G25" s="17">
        <f>'[1]Резерв мощности'!L23</f>
        <v>80</v>
      </c>
      <c r="H25" s="19">
        <f>'[1]Резерв мощности'!AO23*0.93</f>
        <v>39.06</v>
      </c>
      <c r="I25" s="19">
        <f>'[1]Резерв мощности'!AY23</f>
        <v>39.06</v>
      </c>
      <c r="J25" s="19" t="str">
        <f>'[1]Резерв мощности'!BA23</f>
        <v>Открыт</v>
      </c>
    </row>
    <row r="26" spans="1:10" ht="63.75" x14ac:dyDescent="0.25">
      <c r="A26" s="15">
        <f t="shared" si="0"/>
        <v>17</v>
      </c>
      <c r="B26" s="16" t="str">
        <f>'[1]Резерв мощности'!I24</f>
        <v>ПС 110/10 НПС-3</v>
      </c>
      <c r="C26" s="16" t="str">
        <f>'[1]Резерв мощности'!E24</f>
        <v>Ики-Бурульский РЭС ПО Калмыцкие Электрические Сети Филиала "Калмэнерго"</v>
      </c>
      <c r="D26" s="17" t="s">
        <v>14</v>
      </c>
      <c r="E26" s="18" t="s">
        <v>25</v>
      </c>
      <c r="F26" s="17" t="str">
        <f>'[1]Резерв мощности'!J24</f>
        <v>110/10</v>
      </c>
      <c r="G26" s="17">
        <f>'[1]Резерв мощности'!L24</f>
        <v>80</v>
      </c>
      <c r="H26" s="19">
        <f>'[1]Резерв мощности'!AO24*0.93</f>
        <v>26.355505749750552</v>
      </c>
      <c r="I26" s="19">
        <f>'[1]Резерв мощности'!AY24</f>
        <v>26.355505749750552</v>
      </c>
      <c r="J26" s="19" t="str">
        <f>'[1]Резерв мощности'!BA24</f>
        <v>Открыт</v>
      </c>
    </row>
    <row r="27" spans="1:10" ht="51" x14ac:dyDescent="0.25">
      <c r="A27" s="15">
        <f t="shared" si="0"/>
        <v>18</v>
      </c>
      <c r="B27" s="16" t="str">
        <f>'[1]Резерв мощности'!I25</f>
        <v>ПС 110/10 Приманычская</v>
      </c>
      <c r="C27" s="16" t="str">
        <f>'[1]Резерв мощности'!E25</f>
        <v>ПО Калмыцкие Электрические Сети Филиала "Калмэнерго"</v>
      </c>
      <c r="D27" s="17" t="s">
        <v>14</v>
      </c>
      <c r="E27" s="18" t="s">
        <v>25</v>
      </c>
      <c r="F27" s="17" t="str">
        <f>'[1]Резерв мощности'!J25</f>
        <v>110/10</v>
      </c>
      <c r="G27" s="17">
        <f>'[1]Резерв мощности'!L25</f>
        <v>6.3</v>
      </c>
      <c r="H27" s="19">
        <f>'[1]Резерв мощности'!AO25*0.93</f>
        <v>5.9659500000000003</v>
      </c>
      <c r="I27" s="19">
        <f>'[1]Резерв мощности'!AY25</f>
        <v>5.9659500000000003</v>
      </c>
      <c r="J27" s="19" t="str">
        <f>'[1]Резерв мощности'!BA25</f>
        <v>Открыт</v>
      </c>
    </row>
    <row r="28" spans="1:10" ht="51" x14ac:dyDescent="0.25">
      <c r="A28" s="15">
        <f t="shared" si="0"/>
        <v>19</v>
      </c>
      <c r="B28" s="16" t="str">
        <f>'[1]Резерв мощности'!I26</f>
        <v>ПС 110/10 Сарул</v>
      </c>
      <c r="C28" s="16" t="str">
        <f>'[1]Резерв мощности'!E26</f>
        <v xml:space="preserve">ПО Каспийские Электрические Сети Филиала "Калмэнерго" </v>
      </c>
      <c r="D28" s="17" t="s">
        <v>14</v>
      </c>
      <c r="E28" s="18" t="s">
        <v>15</v>
      </c>
      <c r="F28" s="17" t="str">
        <f>'[1]Резерв мощности'!J26</f>
        <v>110/10</v>
      </c>
      <c r="G28" s="17">
        <f>'[1]Резерв мощности'!L26</f>
        <v>2.5</v>
      </c>
      <c r="H28" s="19">
        <f>'[1]Резерв мощности'!AO26*0.93</f>
        <v>1.8181500000000002</v>
      </c>
      <c r="I28" s="19">
        <f>'[1]Резерв мощности'!AY26</f>
        <v>1.7840500000000001</v>
      </c>
      <c r="J28" s="19" t="str">
        <f>'[1]Резерв мощности'!BA26</f>
        <v>Открыт</v>
      </c>
    </row>
    <row r="29" spans="1:10" ht="63.75" x14ac:dyDescent="0.25">
      <c r="A29" s="15">
        <f t="shared" si="0"/>
        <v>20</v>
      </c>
      <c r="B29" s="16" t="str">
        <f>'[1]Резерв мощности'!I27</f>
        <v>ПС 110/10 Татал</v>
      </c>
      <c r="C29" s="16" t="str">
        <f>'[1]Резерв мощности'!E27</f>
        <v>Юстинский РЭС ПО Сарпинские Электрические Сети Филиала "Калмэнерго"</v>
      </c>
      <c r="D29" s="17" t="s">
        <v>14</v>
      </c>
      <c r="E29" s="18" t="s">
        <v>16</v>
      </c>
      <c r="F29" s="17" t="str">
        <f>'[1]Резерв мощности'!J27</f>
        <v>110/10</v>
      </c>
      <c r="G29" s="17">
        <f>'[1]Резерв мощности'!L27</f>
        <v>2.5</v>
      </c>
      <c r="H29" s="19">
        <f>'[1]Резерв мощности'!AO27*0.93</f>
        <v>2.2912920058816471</v>
      </c>
      <c r="I29" s="19">
        <f>'[1]Резерв мощности'!AY27</f>
        <v>2.2912920058816471</v>
      </c>
      <c r="J29" s="19" t="str">
        <f>'[1]Резерв мощности'!BA27</f>
        <v>Открыт</v>
      </c>
    </row>
    <row r="30" spans="1:10" ht="63.75" x14ac:dyDescent="0.25">
      <c r="A30" s="15">
        <f t="shared" si="0"/>
        <v>21</v>
      </c>
      <c r="B30" s="16" t="str">
        <f>'[1]Резерв мощности'!I28</f>
        <v>ПС 110/10 Улан-Хол</v>
      </c>
      <c r="C30" s="16" t="str">
        <f>'[1]Резерв мощности'!E28</f>
        <v>Каспийский РЭС ПО Каспийские Электрические Сети Филиала "Калмэнерго"</v>
      </c>
      <c r="D30" s="17" t="s">
        <v>14</v>
      </c>
      <c r="E30" s="18" t="s">
        <v>26</v>
      </c>
      <c r="F30" s="17" t="str">
        <f>'[1]Резерв мощности'!J28</f>
        <v>110/10</v>
      </c>
      <c r="G30" s="17">
        <f>'[1]Резерв мощности'!L28</f>
        <v>6.3</v>
      </c>
      <c r="H30" s="19">
        <f>'[1]Резерв мощности'!AO28*0.93</f>
        <v>5.5195500000000006</v>
      </c>
      <c r="I30" s="19">
        <f>'[1]Резерв мощности'!AY28</f>
        <v>5.5195500000000006</v>
      </c>
      <c r="J30" s="19" t="str">
        <f>'[1]Резерв мощности'!BA28</f>
        <v>Открыт</v>
      </c>
    </row>
    <row r="31" spans="1:10" ht="63.75" x14ac:dyDescent="0.25">
      <c r="A31" s="15">
        <f t="shared" si="0"/>
        <v>22</v>
      </c>
      <c r="B31" s="16" t="str">
        <f>'[1]Резерв мощности'!I29</f>
        <v>ПС 110/10 Цаган-Аман</v>
      </c>
      <c r="C31" s="16" t="str">
        <f>'[1]Резерв мощности'!E29</f>
        <v>Юстинский РЭС ПО Сарпинские Электрические Сети Филиала "Калмэнерго"</v>
      </c>
      <c r="D31" s="17" t="s">
        <v>14</v>
      </c>
      <c r="E31" s="18" t="s">
        <v>16</v>
      </c>
      <c r="F31" s="17" t="str">
        <f>'[1]Резерв мощности'!J29</f>
        <v>110/10</v>
      </c>
      <c r="G31" s="17">
        <f>'[1]Резерв мощности'!L29</f>
        <v>22.3</v>
      </c>
      <c r="H31" s="19">
        <f>'[1]Резерв мощности'!AO29*0.93</f>
        <v>4.8782913173067142</v>
      </c>
      <c r="I31" s="19">
        <f>'[1]Резерв мощности'!AY29</f>
        <v>4.8580913173067142</v>
      </c>
      <c r="J31" s="19" t="str">
        <f>'[1]Резерв мощности'!BA29</f>
        <v>Открыт</v>
      </c>
    </row>
    <row r="32" spans="1:10" ht="51" x14ac:dyDescent="0.25">
      <c r="A32" s="15">
        <f t="shared" si="0"/>
        <v>23</v>
      </c>
      <c r="B32" s="16" t="str">
        <f>'[1]Резерв мощности'!I30</f>
        <v>ПС 110/10 Чолун-Хамур</v>
      </c>
      <c r="C32" s="16" t="str">
        <f>'[1]Резерв мощности'!E30</f>
        <v>ПО Калмыцкие Электрические Сети Филиала "Калмэнерго"</v>
      </c>
      <c r="D32" s="17" t="s">
        <v>14</v>
      </c>
      <c r="E32" s="18" t="s">
        <v>25</v>
      </c>
      <c r="F32" s="17" t="str">
        <f>'[1]Резерв мощности'!J30</f>
        <v>110/10</v>
      </c>
      <c r="G32" s="17">
        <f>'[1]Резерв мощности'!L30</f>
        <v>12.6</v>
      </c>
      <c r="H32" s="19">
        <f>'[1]Резерв мощности'!AO30*0.93</f>
        <v>5.759238572836237</v>
      </c>
      <c r="I32" s="19">
        <f>'[1]Резерв мощности'!AY30</f>
        <v>5.7580385728362371</v>
      </c>
      <c r="J32" s="19" t="str">
        <f>'[1]Резерв мощности'!BA30</f>
        <v>Открыт</v>
      </c>
    </row>
    <row r="33" spans="1:10" ht="63.75" x14ac:dyDescent="0.25">
      <c r="A33" s="15">
        <f t="shared" si="0"/>
        <v>24</v>
      </c>
      <c r="B33" s="16" t="str">
        <f>'[1]Резерв мощности'!I31</f>
        <v>ПС 110/35/10 Артезиан-2</v>
      </c>
      <c r="C33" s="16" t="str">
        <f>'[1]Резерв мощности'!E31</f>
        <v>Черноземельский РЭС ПО Каспийские Электрические Сети Филиала "Калмэнерго"</v>
      </c>
      <c r="D33" s="17" t="s">
        <v>14</v>
      </c>
      <c r="E33" s="18" t="s">
        <v>15</v>
      </c>
      <c r="F33" s="17" t="str">
        <f>'[1]Резерв мощности'!J31</f>
        <v>110/35/10</v>
      </c>
      <c r="G33" s="17">
        <f>'[1]Резерв мощности'!L31</f>
        <v>12.6</v>
      </c>
      <c r="H33" s="19">
        <f>'[1]Резерв мощности'!AO31*0.93</f>
        <v>4.4407500000000004</v>
      </c>
      <c r="I33" s="19">
        <f>'[1]Резерв мощности'!AY31</f>
        <v>4.4407500000000004</v>
      </c>
      <c r="J33" s="19" t="str">
        <f>'[1]Резерв мощности'!BA31</f>
        <v>Открыт</v>
      </c>
    </row>
    <row r="34" spans="1:10" ht="63.75" x14ac:dyDescent="0.25">
      <c r="A34" s="15">
        <f t="shared" si="0"/>
        <v>25</v>
      </c>
      <c r="B34" s="16" t="str">
        <f>'[1]Резерв мощности'!I32</f>
        <v>ПС 110/35/10 Виноградовская</v>
      </c>
      <c r="C34" s="16" t="str">
        <f>'[1]Резерв мощности'!E32</f>
        <v>Городовиковский РЭС ПО Городовиковские Электрические Сети Филиала "Калмэнерго"</v>
      </c>
      <c r="D34" s="17" t="s">
        <v>14</v>
      </c>
      <c r="E34" s="18" t="s">
        <v>19</v>
      </c>
      <c r="F34" s="17" t="str">
        <f>'[1]Резерв мощности'!J32</f>
        <v>110/35/10</v>
      </c>
      <c r="G34" s="17">
        <f>'[1]Резерв мощности'!L32</f>
        <v>20</v>
      </c>
      <c r="H34" s="19">
        <f>'[1]Резерв мощности'!AO32*0.93</f>
        <v>6.1047676303272764</v>
      </c>
      <c r="I34" s="19">
        <f>'[1]Резерв мощности'!AY32</f>
        <v>6.0912676303272768</v>
      </c>
      <c r="J34" s="19" t="str">
        <f>'[1]Резерв мощности'!BA32</f>
        <v>Открыт</v>
      </c>
    </row>
    <row r="35" spans="1:10" x14ac:dyDescent="0.25">
      <c r="A35" s="15">
        <f t="shared" si="0"/>
        <v>26</v>
      </c>
      <c r="B35" s="16" t="str">
        <f>'[1]Резерв мощности'!I33</f>
        <v>ПС 110/35/10 Иджил</v>
      </c>
      <c r="C35" s="16" t="str">
        <f>'[1]Резерв мощности'!E33</f>
        <v xml:space="preserve">Филиал "Калмэнерго" </v>
      </c>
      <c r="D35" s="17" t="s">
        <v>14</v>
      </c>
      <c r="E35" s="18" t="s">
        <v>17</v>
      </c>
      <c r="F35" s="17" t="str">
        <f>'[1]Резерв мощности'!J33</f>
        <v>110/35/10</v>
      </c>
      <c r="G35" s="17">
        <f>'[1]Резерв мощности'!L33</f>
        <v>6.3</v>
      </c>
      <c r="H35" s="19">
        <f>'[1]Резерв мощности'!AO33*0.93</f>
        <v>5.7334500000000004</v>
      </c>
      <c r="I35" s="19">
        <f>'[1]Резерв мощности'!AY33</f>
        <v>5.7334500000000004</v>
      </c>
      <c r="J35" s="19" t="str">
        <f>'[1]Резерв мощности'!BA33</f>
        <v>Открыт</v>
      </c>
    </row>
    <row r="36" spans="1:10" ht="63.75" x14ac:dyDescent="0.25">
      <c r="A36" s="15">
        <f t="shared" si="0"/>
        <v>27</v>
      </c>
      <c r="B36" s="16" t="str">
        <f>'[1]Резерв мощности'!I34</f>
        <v>ПС 110/35/10 Ики-Бурул</v>
      </c>
      <c r="C36" s="16" t="str">
        <f>'[1]Резерв мощности'!E34</f>
        <v>Ики-Бурульский РЭС ПО Калмыцкие Электрические Сети Филиала "Калмэнерго"</v>
      </c>
      <c r="D36" s="17" t="s">
        <v>14</v>
      </c>
      <c r="E36" s="18" t="s">
        <v>25</v>
      </c>
      <c r="F36" s="17" t="str">
        <f>'[1]Резерв мощности'!J34</f>
        <v>110/35/10</v>
      </c>
      <c r="G36" s="17">
        <f>'[1]Резерв мощности'!L34</f>
        <v>12.6</v>
      </c>
      <c r="H36" s="19">
        <f>'[1]Резерв мощности'!AO34*0.93</f>
        <v>4.9429500000000006</v>
      </c>
      <c r="I36" s="19">
        <f>'[1]Резерв мощности'!AY34</f>
        <v>4.9417500000000008</v>
      </c>
      <c r="J36" s="19" t="str">
        <f>'[1]Резерв мощности'!BA34</f>
        <v>Открыт</v>
      </c>
    </row>
    <row r="37" spans="1:10" ht="51" x14ac:dyDescent="0.25">
      <c r="A37" s="15">
        <f t="shared" si="0"/>
        <v>28</v>
      </c>
      <c r="B37" s="16" t="str">
        <f>'[1]Резерв мощности'!I35</f>
        <v>ПС 110/35/10 Каспийская-2</v>
      </c>
      <c r="C37" s="16" t="str">
        <f>'[1]Резерв мощности'!E35</f>
        <v xml:space="preserve">ПО Каспийские Электрические Сети Филиала "Калмэнерго" </v>
      </c>
      <c r="D37" s="17" t="s">
        <v>14</v>
      </c>
      <c r="E37" s="18" t="s">
        <v>27</v>
      </c>
      <c r="F37" s="17" t="str">
        <f>'[1]Резерв мощности'!J35</f>
        <v>110/35/10</v>
      </c>
      <c r="G37" s="17">
        <f>'[1]Резерв мощности'!L35</f>
        <v>20</v>
      </c>
      <c r="H37" s="19">
        <f>'[1]Резерв мощности'!AO35*0.93</f>
        <v>6.1845000000000008</v>
      </c>
      <c r="I37" s="19">
        <f>'[1]Резерв мощности'!AY35</f>
        <v>5.086100000000001</v>
      </c>
      <c r="J37" s="19" t="str">
        <f>'[1]Резерв мощности'!BA35</f>
        <v>Открыт</v>
      </c>
    </row>
    <row r="38" spans="1:10" ht="63.75" x14ac:dyDescent="0.25">
      <c r="A38" s="15">
        <f t="shared" si="0"/>
        <v>29</v>
      </c>
      <c r="B38" s="16" t="str">
        <f>'[1]Резерв мощности'!I36</f>
        <v>ПС 110/35/10 Кегульта</v>
      </c>
      <c r="C38" s="16" t="str">
        <f>'[1]Резерв мощности'!E36</f>
        <v>Кетченеровский РЭС ПО Сарпинские Электрические Сети Филиала "Калмэнерго"</v>
      </c>
      <c r="D38" s="17" t="s">
        <v>14</v>
      </c>
      <c r="E38" s="18" t="s">
        <v>18</v>
      </c>
      <c r="F38" s="17" t="str">
        <f>'[1]Резерв мощности'!J36</f>
        <v>110/35/10</v>
      </c>
      <c r="G38" s="17">
        <f>'[1]Резерв мощности'!L36</f>
        <v>6.3</v>
      </c>
      <c r="H38" s="19">
        <f>'[1]Резерв мощности'!AO36*0.93</f>
        <v>5.7334500000000004</v>
      </c>
      <c r="I38" s="19">
        <f>'[1]Резерв мощности'!AY36</f>
        <v>5.7304500000000003</v>
      </c>
      <c r="J38" s="19" t="str">
        <f>'[1]Резерв мощности'!BA36</f>
        <v>Открыт</v>
      </c>
    </row>
    <row r="39" spans="1:10" ht="63.75" x14ac:dyDescent="0.25">
      <c r="A39" s="15">
        <f t="shared" si="0"/>
        <v>30</v>
      </c>
      <c r="B39" s="16" t="str">
        <f>'[1]Резерв мощности'!I37</f>
        <v>ПС 110/35/10 Комсомольская</v>
      </c>
      <c r="C39" s="16" t="str">
        <f>'[1]Резерв мощности'!E37</f>
        <v>Черноземельский РЭС ПО Каспийские Электрические Сети Филиала "Калмэнерго"</v>
      </c>
      <c r="D39" s="17" t="s">
        <v>14</v>
      </c>
      <c r="E39" s="18" t="s">
        <v>15</v>
      </c>
      <c r="F39" s="17" t="str">
        <f>'[1]Резерв мощности'!J37</f>
        <v>110/35/10</v>
      </c>
      <c r="G39" s="17">
        <f>'[1]Резерв мощности'!L37</f>
        <v>16.3</v>
      </c>
      <c r="H39" s="19">
        <f>'[1]Резерв мощности'!AO37*0.93</f>
        <v>2.915550000000001</v>
      </c>
      <c r="I39" s="19">
        <f>'[1]Резерв мощности'!AY37</f>
        <v>2.8568800000000012</v>
      </c>
      <c r="J39" s="19" t="str">
        <f>'[1]Резерв мощности'!BA37</f>
        <v>Открыт</v>
      </c>
    </row>
    <row r="40" spans="1:10" ht="51" x14ac:dyDescent="0.25">
      <c r="A40" s="15">
        <f t="shared" si="0"/>
        <v>31</v>
      </c>
      <c r="B40" s="16" t="str">
        <f>'[1]Резерв мощности'!I38</f>
        <v>ПС 110/35/10 Красненская</v>
      </c>
      <c r="C40" s="16" t="str">
        <f>'[1]Резерв мощности'!E38</f>
        <v>ПО Калмыцкие Электрические Сети Филиала "Калмэнерго"</v>
      </c>
      <c r="D40" s="17" t="s">
        <v>14</v>
      </c>
      <c r="E40" s="18" t="s">
        <v>22</v>
      </c>
      <c r="F40" s="17" t="str">
        <f>'[1]Резерв мощности'!J38</f>
        <v>110/35/10</v>
      </c>
      <c r="G40" s="17">
        <f>'[1]Резерв мощности'!L38</f>
        <v>12.6</v>
      </c>
      <c r="H40" s="19">
        <f>'[1]Резерв мощности'!AO38*0.93</f>
        <v>5.0359500000000006</v>
      </c>
      <c r="I40" s="19">
        <f>'[1]Резерв мощности'!AY38</f>
        <v>1.7259500000000005</v>
      </c>
      <c r="J40" s="19" t="str">
        <f>'[1]Резерв мощности'!BA38</f>
        <v>Открыт</v>
      </c>
    </row>
    <row r="41" spans="1:10" ht="63.75" x14ac:dyDescent="0.25">
      <c r="A41" s="15">
        <f t="shared" si="0"/>
        <v>32</v>
      </c>
      <c r="B41" s="16" t="str">
        <f>'[1]Резерв мощности'!I39</f>
        <v>ПС 110/35/10 Краснопольская</v>
      </c>
      <c r="C41" s="16" t="str">
        <f>'[1]Резерв мощности'!E39</f>
        <v>Яшалтинский РЭС ПО Городовиковские Электрические Сети Филиала "Калмэнерго"</v>
      </c>
      <c r="D41" s="17" t="s">
        <v>14</v>
      </c>
      <c r="E41" s="18" t="s">
        <v>19</v>
      </c>
      <c r="F41" s="17" t="str">
        <f>'[1]Резерв мощности'!J39</f>
        <v>110/35/10</v>
      </c>
      <c r="G41" s="17">
        <f>'[1]Резерв мощности'!L39</f>
        <v>5</v>
      </c>
      <c r="H41" s="19">
        <f>'[1]Резерв мощности'!AO39*0.93</f>
        <v>1.7831930139418015</v>
      </c>
      <c r="I41" s="19">
        <f>'[1]Резерв мощности'!AY39</f>
        <v>1.7831930139418015</v>
      </c>
      <c r="J41" s="19" t="str">
        <f>'[1]Резерв мощности'!BA39</f>
        <v>Открыт</v>
      </c>
    </row>
    <row r="42" spans="1:10" ht="63.75" x14ac:dyDescent="0.25">
      <c r="A42" s="15">
        <f t="shared" si="0"/>
        <v>33</v>
      </c>
      <c r="B42" s="16" t="str">
        <f>'[1]Резерв мощности'!I40</f>
        <v>ПС 110/35/10 Малые Дербеты</v>
      </c>
      <c r="C42" s="16" t="str">
        <f>'[1]Резерв мощности'!E40</f>
        <v>Мало-Дербетовский РЭС ПО Сарпинские Электрические Сети Филиала "Калмэнерго"</v>
      </c>
      <c r="D42" s="17" t="s">
        <v>14</v>
      </c>
      <c r="E42" s="18" t="s">
        <v>23</v>
      </c>
      <c r="F42" s="17" t="str">
        <f>'[1]Резерв мощности'!J40</f>
        <v>110/35/10</v>
      </c>
      <c r="G42" s="17">
        <f>'[1]Резерв мощности'!L40</f>
        <v>27.5</v>
      </c>
      <c r="H42" s="19">
        <f>'[1]Резерв мощности'!AO40*0.93</f>
        <v>0.75589600454385264</v>
      </c>
      <c r="I42" s="19">
        <f>'[1]Резерв мощности'!AY40</f>
        <v>0.70289600454385259</v>
      </c>
      <c r="J42" s="19" t="str">
        <f>'[1]Резерв мощности'!BA40</f>
        <v>Открыт</v>
      </c>
    </row>
    <row r="43" spans="1:10" ht="63.75" x14ac:dyDescent="0.25">
      <c r="A43" s="15">
        <f t="shared" si="0"/>
        <v>34</v>
      </c>
      <c r="B43" s="16" t="str">
        <f>'[1]Резерв мощности'!I41</f>
        <v>ПС 110/35/10 Партизанская</v>
      </c>
      <c r="C43" s="16" t="str">
        <f>'[1]Резерв мощности'!E41</f>
        <v>Яшкульский РЭС ПО Калмыцкие Электрические Сети Филиала "Калмэнерго"</v>
      </c>
      <c r="D43" s="17" t="s">
        <v>14</v>
      </c>
      <c r="E43" s="18" t="s">
        <v>22</v>
      </c>
      <c r="F43" s="17" t="str">
        <f>'[1]Резерв мощности'!J41</f>
        <v>110/35/10</v>
      </c>
      <c r="G43" s="17">
        <f>'[1]Резерв мощности'!L41</f>
        <v>12.6</v>
      </c>
      <c r="H43" s="19">
        <f>'[1]Резерв мощности'!AO41*0.93</f>
        <v>5.0359500000000006</v>
      </c>
      <c r="I43" s="19">
        <f>'[1]Резерв мощности'!AY41</f>
        <v>5.0309500000000007</v>
      </c>
      <c r="J43" s="19" t="str">
        <f>'[1]Резерв мощности'!BA41</f>
        <v>Открыт</v>
      </c>
    </row>
    <row r="44" spans="1:10" ht="63.75" x14ac:dyDescent="0.25">
      <c r="A44" s="15">
        <f t="shared" si="0"/>
        <v>35</v>
      </c>
      <c r="B44" s="16" t="str">
        <f>'[1]Резерв мощности'!I42</f>
        <v>ПС 110/35/10 Приютное-2</v>
      </c>
      <c r="C44" s="16" t="str">
        <f>'[1]Резерв мощности'!E42</f>
        <v>Приютненский РЭС ПО Калмыцкие Электрические Сети Филиала "Калмэнерго"</v>
      </c>
      <c r="D44" s="17" t="s">
        <v>14</v>
      </c>
      <c r="E44" s="18" t="s">
        <v>20</v>
      </c>
      <c r="F44" s="17" t="str">
        <f>'[1]Резерв мощности'!J42</f>
        <v>110/35/10</v>
      </c>
      <c r="G44" s="17">
        <f>'[1]Резерв мощности'!L42</f>
        <v>10</v>
      </c>
      <c r="H44" s="19">
        <f>'[1]Резерв мощности'!AO42*0.93</f>
        <v>8.3793000000000006</v>
      </c>
      <c r="I44" s="19">
        <f>'[1]Резерв мощности'!AY42</f>
        <v>8.3793000000000006</v>
      </c>
      <c r="J44" s="19" t="str">
        <f>'[1]Резерв мощности'!BA42</f>
        <v>Открыт</v>
      </c>
    </row>
    <row r="45" spans="1:10" ht="25.5" x14ac:dyDescent="0.25">
      <c r="A45" s="15">
        <f t="shared" si="0"/>
        <v>36</v>
      </c>
      <c r="B45" s="16" t="str">
        <f>'[1]Резерв мощности'!I43</f>
        <v>ПС 110/35/10 Садовое-1</v>
      </c>
      <c r="C45" s="16" t="str">
        <f>'[1]Резерв мощности'!E43</f>
        <v xml:space="preserve">Филиал "Калмэнерго" </v>
      </c>
      <c r="D45" s="17" t="s">
        <v>14</v>
      </c>
      <c r="E45" s="18" t="s">
        <v>21</v>
      </c>
      <c r="F45" s="17" t="str">
        <f>'[1]Резерв мощности'!J43</f>
        <v>110/35/10</v>
      </c>
      <c r="G45" s="17">
        <f>'[1]Резерв мощности'!L43</f>
        <v>20</v>
      </c>
      <c r="H45" s="19">
        <f>'[1]Резерв мощности'!AO43*0.93</f>
        <v>6.0822000000000003</v>
      </c>
      <c r="I45" s="19">
        <f>'[1]Резерв мощности'!AY43</f>
        <v>6.0562000000000005</v>
      </c>
      <c r="J45" s="19" t="str">
        <f>'[1]Резерв мощности'!BA43</f>
        <v>Открыт</v>
      </c>
    </row>
    <row r="46" spans="1:10" ht="63.75" x14ac:dyDescent="0.25">
      <c r="A46" s="15">
        <f t="shared" si="0"/>
        <v>37</v>
      </c>
      <c r="B46" s="16" t="str">
        <f>'[1]Резерв мощности'!I44</f>
        <v>ПС 110/35/10 Советская</v>
      </c>
      <c r="C46" s="16" t="str">
        <f>'[1]Резерв мощности'!E44</f>
        <v>Кетченеровский РЭС ПО Сарпинские Электрические Сети Филиала "Калмэнерго"</v>
      </c>
      <c r="D46" s="17" t="s">
        <v>14</v>
      </c>
      <c r="E46" s="18" t="s">
        <v>18</v>
      </c>
      <c r="F46" s="17" t="str">
        <f>'[1]Резерв мощности'!J44</f>
        <v>110/35/10</v>
      </c>
      <c r="G46" s="17">
        <f>'[1]Резерв мощности'!L44</f>
        <v>20</v>
      </c>
      <c r="H46" s="19">
        <f>'[1]Резерв мощности'!AO44*0.93</f>
        <v>7.5888000000000009</v>
      </c>
      <c r="I46" s="19">
        <f>'[1]Резерв мощности'!AY44</f>
        <v>7.5728000000000009</v>
      </c>
      <c r="J46" s="19" t="str">
        <f>'[1]Резерв мощности'!BA44</f>
        <v>Открыт</v>
      </c>
    </row>
    <row r="47" spans="1:10" ht="63.75" x14ac:dyDescent="0.25">
      <c r="A47" s="15">
        <f t="shared" si="0"/>
        <v>38</v>
      </c>
      <c r="B47" s="16" t="str">
        <f>'[1]Резерв мощности'!I45</f>
        <v>ПС 110/35/10 Ульдючины</v>
      </c>
      <c r="C47" s="16" t="str">
        <f>'[1]Резерв мощности'!E45</f>
        <v>Приютненский РЭС ПО Калмыцкие Электрические Сети Филиала "Калмэнерго"</v>
      </c>
      <c r="D47" s="17" t="s">
        <v>14</v>
      </c>
      <c r="E47" s="18" t="s">
        <v>20</v>
      </c>
      <c r="F47" s="17" t="str">
        <f>'[1]Резерв мощности'!J45</f>
        <v>110/35/10</v>
      </c>
      <c r="G47" s="17">
        <f>'[1]Резерв мощности'!L45</f>
        <v>6.3</v>
      </c>
      <c r="H47" s="19">
        <f>'[1]Резерв мощности'!AO45*0.93</f>
        <v>4.6360500000000009</v>
      </c>
      <c r="I47" s="19">
        <f>'[1]Резерв мощности'!AY45</f>
        <v>4.6263000000000005</v>
      </c>
      <c r="J47" s="19" t="str">
        <f>'[1]Резерв мощности'!BA45</f>
        <v>Открыт</v>
      </c>
    </row>
    <row r="48" spans="1:10" ht="51" x14ac:dyDescent="0.25">
      <c r="A48" s="15">
        <f t="shared" si="0"/>
        <v>39</v>
      </c>
      <c r="B48" s="16" t="str">
        <f>'[1]Резерв мощности'!I46</f>
        <v>ПС 110/35/10 Утта-2</v>
      </c>
      <c r="C48" s="16" t="str">
        <f>'[1]Резерв мощности'!E46</f>
        <v>ПО Калмыцкие Электрические Сети Филиала "Калмэнерго"</v>
      </c>
      <c r="D48" s="17" t="s">
        <v>14</v>
      </c>
      <c r="E48" s="18" t="s">
        <v>22</v>
      </c>
      <c r="F48" s="17" t="str">
        <f>'[1]Резерв мощности'!J46</f>
        <v>110/35/10</v>
      </c>
      <c r="G48" s="17">
        <f>'[1]Резерв мощности'!L46</f>
        <v>6.3</v>
      </c>
      <c r="H48" s="19">
        <f>'[1]Резерв мощности'!AO46*0.93</f>
        <v>4.77555</v>
      </c>
      <c r="I48" s="19">
        <f>'[1]Резерв мощности'!AY46</f>
        <v>4.77555</v>
      </c>
      <c r="J48" s="19" t="str">
        <f>'[1]Резерв мощности'!BA46</f>
        <v>Открыт</v>
      </c>
    </row>
    <row r="49" spans="1:10" ht="63.75" x14ac:dyDescent="0.25">
      <c r="A49" s="15">
        <f t="shared" si="0"/>
        <v>40</v>
      </c>
      <c r="B49" s="16" t="str">
        <f>'[1]Резерв мощности'!I47</f>
        <v>ПС 110/35/10 Цаган-Толга</v>
      </c>
      <c r="C49" s="16" t="str">
        <f>'[1]Резерв мощности'!E47</f>
        <v>Мало-Дербетовский РЭС ПО Сарпинские Электрические Сети Филиала "Калмэнерго"</v>
      </c>
      <c r="D49" s="17" t="s">
        <v>14</v>
      </c>
      <c r="E49" s="18" t="s">
        <v>23</v>
      </c>
      <c r="F49" s="17" t="str">
        <f>'[1]Резерв мощности'!J47</f>
        <v>110/35/10</v>
      </c>
      <c r="G49" s="17">
        <f>'[1]Резерв мощности'!L47</f>
        <v>6.3</v>
      </c>
      <c r="H49" s="19">
        <f>'[1]Резерв мощности'!AO47*0.93</f>
        <v>5.947350000000001</v>
      </c>
      <c r="I49" s="19">
        <f>'[1]Резерв мощности'!AY47</f>
        <v>5.947350000000001</v>
      </c>
      <c r="J49" s="19" t="str">
        <f>'[1]Резерв мощности'!BA47</f>
        <v>Открыт</v>
      </c>
    </row>
    <row r="50" spans="1:10" ht="63.75" x14ac:dyDescent="0.25">
      <c r="A50" s="15">
        <f t="shared" si="0"/>
        <v>41</v>
      </c>
      <c r="B50" s="16" t="str">
        <f>'[1]Резерв мощности'!I48</f>
        <v>ПС 110/35/10 Целинная-2</v>
      </c>
      <c r="C50" s="16" t="str">
        <f>'[1]Резерв мощности'!E48</f>
        <v>Троицкий РЭС ПО Калмыцкие Электрические Сети Филиала "Калмэнерго"</v>
      </c>
      <c r="D50" s="17" t="s">
        <v>14</v>
      </c>
      <c r="E50" s="18" t="s">
        <v>24</v>
      </c>
      <c r="F50" s="17" t="str">
        <f>'[1]Резерв мощности'!J48</f>
        <v>110/35/10</v>
      </c>
      <c r="G50" s="17">
        <f>'[1]Резерв мощности'!L48</f>
        <v>6.3</v>
      </c>
      <c r="H50" s="19">
        <f>'[1]Резерв мощности'!AO48*0.93</f>
        <v>1.9855499999999999</v>
      </c>
      <c r="I50" s="19">
        <f>'[1]Резерв мощности'!AY48</f>
        <v>1.9855499999999999</v>
      </c>
      <c r="J50" s="19" t="str">
        <f>'[1]Резерв мощности'!BA48</f>
        <v>Открыт</v>
      </c>
    </row>
    <row r="51" spans="1:10" ht="63.75" x14ac:dyDescent="0.25">
      <c r="A51" s="15">
        <f t="shared" si="0"/>
        <v>42</v>
      </c>
      <c r="B51" s="16" t="str">
        <f>'[1]Резерв мощности'!I49</f>
        <v>ПС 110/35/10 Черноземельская</v>
      </c>
      <c r="C51" s="16" t="str">
        <f>'[1]Резерв мощности'!E49</f>
        <v>Черноземельский РЭС ПО Каспийские Электрические Сети Филиала "Калмэнерго"</v>
      </c>
      <c r="D51" s="17" t="s">
        <v>14</v>
      </c>
      <c r="E51" s="18" t="s">
        <v>15</v>
      </c>
      <c r="F51" s="17" t="str">
        <f>'[1]Резерв мощности'!J49</f>
        <v>110/35/10</v>
      </c>
      <c r="G51" s="17">
        <f>'[1]Резерв мощности'!L49</f>
        <v>10</v>
      </c>
      <c r="H51" s="19">
        <f>'[1]Резерв мощности'!AO49*0.93</f>
        <v>9.0943674627636977</v>
      </c>
      <c r="I51" s="19">
        <f>'[1]Резерв мощности'!AY49</f>
        <v>9.0943674627636977</v>
      </c>
      <c r="J51" s="19" t="str">
        <f>'[1]Резерв мощности'!BA49</f>
        <v>Открыт</v>
      </c>
    </row>
    <row r="52" spans="1:10" ht="25.5" x14ac:dyDescent="0.25">
      <c r="A52" s="15">
        <f t="shared" si="0"/>
        <v>43</v>
      </c>
      <c r="B52" s="16" t="str">
        <f>'[1]Резерв мощности'!I50</f>
        <v>ПС 110/35/10 Элиста-Восточная</v>
      </c>
      <c r="C52" s="16" t="str">
        <f>'[1]Резерв мощности'!E50</f>
        <v xml:space="preserve">Филиал "Калмэнерго" </v>
      </c>
      <c r="D52" s="17" t="s">
        <v>14</v>
      </c>
      <c r="E52" s="18" t="s">
        <v>28</v>
      </c>
      <c r="F52" s="17" t="str">
        <f>'[1]Резерв мощности'!J50</f>
        <v>110/35/10</v>
      </c>
      <c r="G52" s="17">
        <f>'[1]Резерв мощности'!L50</f>
        <v>32</v>
      </c>
      <c r="H52" s="19">
        <f>'[1]Резерв мощности'!AO50*0.93</f>
        <v>-7.5702000000000007</v>
      </c>
      <c r="I52" s="19">
        <v>0</v>
      </c>
      <c r="J52" s="19" t="str">
        <f>'[1]Резерв мощности'!BA50</f>
        <v>Закрыт</v>
      </c>
    </row>
    <row r="53" spans="1:10" ht="51" x14ac:dyDescent="0.25">
      <c r="A53" s="15">
        <f t="shared" si="0"/>
        <v>44</v>
      </c>
      <c r="B53" s="16" t="str">
        <f>'[1]Резерв мощности'!I51</f>
        <v>ПС 110/35/10 Элиста-Западная</v>
      </c>
      <c r="C53" s="16" t="str">
        <f>'[1]Резерв мощности'!E51</f>
        <v>ПО Калмыцкие Электрические Сети Филиала "Калмэнерго"</v>
      </c>
      <c r="D53" s="17" t="s">
        <v>14</v>
      </c>
      <c r="E53" s="18" t="s">
        <v>28</v>
      </c>
      <c r="F53" s="17" t="str">
        <f>'[1]Резерв мощности'!J51</f>
        <v>110/35/10</v>
      </c>
      <c r="G53" s="17">
        <f>'[1]Резерв мощности'!L51</f>
        <v>26</v>
      </c>
      <c r="H53" s="19">
        <f>'[1]Резерв мощности'!AO51*0.93</f>
        <v>-5.0220000000000002</v>
      </c>
      <c r="I53" s="19">
        <v>0</v>
      </c>
      <c r="J53" s="19" t="str">
        <f>'[1]Резерв мощности'!BA51</f>
        <v>Закрыт</v>
      </c>
    </row>
    <row r="54" spans="1:10" ht="63.75" x14ac:dyDescent="0.25">
      <c r="A54" s="15">
        <f t="shared" si="0"/>
        <v>45</v>
      </c>
      <c r="B54" s="16" t="str">
        <f>'[1]Резерв мощности'!I52</f>
        <v>ПС 110/35/10 Юста</v>
      </c>
      <c r="C54" s="16" t="str">
        <f>'[1]Резерв мощности'!E52</f>
        <v>Юстинский РЭС ПО Сарпинские Электрические Сети Филиала "Калмэнерго"</v>
      </c>
      <c r="D54" s="17" t="s">
        <v>14</v>
      </c>
      <c r="E54" s="18" t="s">
        <v>16</v>
      </c>
      <c r="F54" s="17" t="str">
        <f>'[1]Резерв мощности'!J52</f>
        <v>110/35/10</v>
      </c>
      <c r="G54" s="17">
        <f>'[1]Резерв мощности'!L52</f>
        <v>10.3</v>
      </c>
      <c r="H54" s="19">
        <f>'[1]Резерв мощности'!AO52*0.93</f>
        <v>2.4552000000000009</v>
      </c>
      <c r="I54" s="19">
        <f>'[1]Резерв мощности'!AY52</f>
        <v>2.4552000000000009</v>
      </c>
      <c r="J54" s="19" t="str">
        <f>'[1]Резерв мощности'!BA52</f>
        <v>Открыт</v>
      </c>
    </row>
    <row r="55" spans="1:10" ht="25.5" x14ac:dyDescent="0.25">
      <c r="A55" s="15">
        <f t="shared" si="0"/>
        <v>46</v>
      </c>
      <c r="B55" s="16" t="str">
        <f>'[1]Резерв мощности'!I53</f>
        <v>ПС 110/35/10 Яшалтинская</v>
      </c>
      <c r="C55" s="16" t="str">
        <f>'[1]Резерв мощности'!E53</f>
        <v xml:space="preserve">Филиал "Калмэнерго" </v>
      </c>
      <c r="D55" s="17" t="s">
        <v>14</v>
      </c>
      <c r="E55" s="18" t="s">
        <v>19</v>
      </c>
      <c r="F55" s="17" t="str">
        <f>'[1]Резерв мощности'!J53</f>
        <v>110/35/10</v>
      </c>
      <c r="G55" s="17">
        <f>'[1]Резерв мощности'!L53</f>
        <v>12.6</v>
      </c>
      <c r="H55" s="19">
        <f>'[1]Резерв мощности'!AO53*0.93</f>
        <v>3.9850500000000002</v>
      </c>
      <c r="I55" s="19">
        <f>'[1]Резерв мощности'!AY53</f>
        <v>3.9690500000000002</v>
      </c>
      <c r="J55" s="19" t="str">
        <f>'[1]Резерв мощности'!BA53</f>
        <v>Открыт</v>
      </c>
    </row>
    <row r="56" spans="1:10" ht="63.75" x14ac:dyDescent="0.25">
      <c r="A56" s="15">
        <f t="shared" si="0"/>
        <v>47</v>
      </c>
      <c r="B56" s="16" t="str">
        <f>'[1]Резерв мощности'!I54</f>
        <v>ПС 110/35/10 Яшкуль</v>
      </c>
      <c r="C56" s="16" t="str">
        <f>'[1]Резерв мощности'!E54</f>
        <v>Яшкульский РЭС ПО Калмыцкие Электрические Сети Филиала "Калмэнерго"</v>
      </c>
      <c r="D56" s="17" t="s">
        <v>14</v>
      </c>
      <c r="E56" s="18" t="s">
        <v>22</v>
      </c>
      <c r="F56" s="17" t="str">
        <f>'[1]Резерв мощности'!J54</f>
        <v>110/35/10</v>
      </c>
      <c r="G56" s="17">
        <f>'[1]Резерв мощности'!L54</f>
        <v>16.3</v>
      </c>
      <c r="H56" s="19">
        <f>'[1]Резерв мощности'!AO54*0.93</f>
        <v>3.0829500000000012</v>
      </c>
      <c r="I56" s="19">
        <f>'[1]Резерв мощности'!AY54</f>
        <v>2.9739000000000013</v>
      </c>
      <c r="J56" s="19" t="str">
        <f>'[1]Резерв мощности'!BA54</f>
        <v>Открыт</v>
      </c>
    </row>
    <row r="57" spans="1:10" ht="51" x14ac:dyDescent="0.25">
      <c r="A57" s="15">
        <f t="shared" si="0"/>
        <v>48</v>
      </c>
      <c r="B57" s="16" t="str">
        <f>'[1]Резерв мощности'!I55</f>
        <v>ПС 110/6 50 лет Октября</v>
      </c>
      <c r="C57" s="16" t="str">
        <f>'[1]Резерв мощности'!E55</f>
        <v xml:space="preserve">ПО Сарпинские Электрические Сети Филиала "Калмэнерго" </v>
      </c>
      <c r="D57" s="17" t="s">
        <v>14</v>
      </c>
      <c r="E57" s="18" t="s">
        <v>17</v>
      </c>
      <c r="F57" s="17" t="str">
        <f>'[1]Резерв мощности'!J55</f>
        <v>110/6</v>
      </c>
      <c r="G57" s="17">
        <f>'[1]Резерв мощности'!L55</f>
        <v>6.3</v>
      </c>
      <c r="H57" s="19">
        <f>'[1]Резерв мощности'!AO55*0.93</f>
        <v>5.1944563968882091</v>
      </c>
      <c r="I57" s="19">
        <f>'[1]Резерв мощности'!AY55</f>
        <v>5.1944563968882091</v>
      </c>
      <c r="J57" s="19" t="str">
        <f>'[1]Резерв мощности'!BA55</f>
        <v>Открыт</v>
      </c>
    </row>
    <row r="58" spans="1:10" ht="51" x14ac:dyDescent="0.25">
      <c r="A58" s="15">
        <f t="shared" si="0"/>
        <v>49</v>
      </c>
      <c r="B58" s="16" t="str">
        <f>'[1]Резерв мощности'!I56</f>
        <v>ПС 220/110/10 Большой Царын-1</v>
      </c>
      <c r="C58" s="16" t="str">
        <f>'[1]Резерв мощности'!E56</f>
        <v xml:space="preserve">ПО Сарпинские Электрические Сети Филиала "Калмэнерго" </v>
      </c>
      <c r="D58" s="17" t="s">
        <v>14</v>
      </c>
      <c r="E58" s="18" t="s">
        <v>17</v>
      </c>
      <c r="F58" s="17" t="str">
        <f>'[1]Резерв мощности'!J56</f>
        <v>220/110/10</v>
      </c>
      <c r="G58" s="17">
        <f>'[1]Резерв мощности'!L56</f>
        <v>2.5</v>
      </c>
      <c r="H58" s="19">
        <f>'[1]Резерв мощности'!AO56*0.93</f>
        <v>2.4412500000000001</v>
      </c>
      <c r="I58" s="19">
        <f>'[1]Резерв мощности'!AY56</f>
        <v>2.4412500000000001</v>
      </c>
      <c r="J58" s="19" t="str">
        <f>'[1]Резерв мощности'!BA56</f>
        <v>Открыт</v>
      </c>
    </row>
    <row r="59" spans="1:10" ht="51" x14ac:dyDescent="0.25">
      <c r="A59" s="15">
        <f t="shared" si="0"/>
        <v>50</v>
      </c>
      <c r="B59" s="16" t="str">
        <f>'[1]Резерв мощности'!I57</f>
        <v>ПС 220/110/10 Элиста-Северная</v>
      </c>
      <c r="C59" s="16" t="str">
        <f>'[1]Резерв мощности'!E57</f>
        <v>ПО Калмыцкие Электрические Сети Филиала "Калмэнерго"</v>
      </c>
      <c r="D59" s="17" t="s">
        <v>14</v>
      </c>
      <c r="E59" s="18" t="s">
        <v>28</v>
      </c>
      <c r="F59" s="17" t="str">
        <f>'[1]Резерв мощности'!J57</f>
        <v>220/110/10</v>
      </c>
      <c r="G59" s="17">
        <f>'[1]Резерв мощности'!L57</f>
        <v>35</v>
      </c>
      <c r="H59" s="19">
        <f>'[1]Резерв мощности'!AO57*0.93</f>
        <v>-6.5751000000000008</v>
      </c>
      <c r="I59" s="19">
        <v>0</v>
      </c>
      <c r="J59" s="19" t="str">
        <f>'[1]Резерв мощности'!BA57</f>
        <v>Закрыт</v>
      </c>
    </row>
    <row r="60" spans="1:10" ht="51" x14ac:dyDescent="0.25">
      <c r="A60" s="15">
        <f t="shared" si="0"/>
        <v>51</v>
      </c>
      <c r="B60" s="16" t="str">
        <f>'[1]Резерв мощности'!I58</f>
        <v>ПС 35/10 40 лет ВЛКСМ</v>
      </c>
      <c r="C60" s="16" t="str">
        <f>'[1]Резерв мощности'!E58</f>
        <v>ПО Калмыцкие Электрические Сети Филиала "Калмэнерго"</v>
      </c>
      <c r="D60" s="17" t="s">
        <v>14</v>
      </c>
      <c r="E60" s="18" t="s">
        <v>20</v>
      </c>
      <c r="F60" s="17" t="str">
        <f>'[1]Резерв мощности'!J58</f>
        <v>35/10</v>
      </c>
      <c r="G60" s="17">
        <f>'[1]Резерв мощности'!L58</f>
        <v>1.6</v>
      </c>
      <c r="H60" s="19">
        <f>'[1]Резерв мощности'!AO58*0.93</f>
        <v>1.2834000000000001</v>
      </c>
      <c r="I60" s="19">
        <f>'[1]Резерв мощности'!AY58</f>
        <v>1.2822</v>
      </c>
      <c r="J60" s="19" t="str">
        <f>'[1]Резерв мощности'!BA58</f>
        <v>Открыт</v>
      </c>
    </row>
    <row r="61" spans="1:10" ht="63.75" x14ac:dyDescent="0.25">
      <c r="A61" s="15">
        <f t="shared" si="0"/>
        <v>52</v>
      </c>
      <c r="B61" s="16" t="str">
        <f>'[1]Резерв мощности'!I59</f>
        <v>ПС 35/10 Артезиан-1</v>
      </c>
      <c r="C61" s="16" t="str">
        <f>'[1]Резерв мощности'!E59</f>
        <v>Черноземельский РЭС ПО Каспийские Электрические Сети Филиала "Калмэнерго"</v>
      </c>
      <c r="D61" s="17" t="s">
        <v>14</v>
      </c>
      <c r="E61" s="18" t="s">
        <v>15</v>
      </c>
      <c r="F61" s="17" t="str">
        <f>'[1]Резерв мощности'!J59</f>
        <v>35/10</v>
      </c>
      <c r="G61" s="17">
        <f>'[1]Резерв мощности'!L59</f>
        <v>2</v>
      </c>
      <c r="H61" s="19">
        <f>'[1]Резерв мощности'!AO59*0.93</f>
        <v>0.44580888221113035</v>
      </c>
      <c r="I61" s="19">
        <f>'[1]Резерв мощности'!AY59</f>
        <v>0.44580888221113035</v>
      </c>
      <c r="J61" s="19" t="str">
        <f>'[1]Резерв мощности'!BA59</f>
        <v>Открыт</v>
      </c>
    </row>
    <row r="62" spans="1:10" ht="63.75" x14ac:dyDescent="0.25">
      <c r="A62" s="15">
        <f t="shared" si="0"/>
        <v>53</v>
      </c>
      <c r="B62" s="16" t="str">
        <f>'[1]Резерв мощности'!I60</f>
        <v>ПС 35/10 Аршань Зельмень</v>
      </c>
      <c r="C62" s="16" t="str">
        <f>'[1]Резерв мощности'!E60</f>
        <v>Сарпинский РЭС ПО Сарпинские Электрические Сети Филиала "Калмэнерго"</v>
      </c>
      <c r="D62" s="17" t="s">
        <v>14</v>
      </c>
      <c r="E62" s="18" t="s">
        <v>21</v>
      </c>
      <c r="F62" s="17" t="str">
        <f>'[1]Резерв мощности'!J60</f>
        <v>35/10</v>
      </c>
      <c r="G62" s="17">
        <f>'[1]Резерв мощности'!L60</f>
        <v>1.6</v>
      </c>
      <c r="H62" s="19">
        <f>'[1]Резерв мощности'!AO60*0.93</f>
        <v>1.4229000000000003</v>
      </c>
      <c r="I62" s="19">
        <f>'[1]Резерв мощности'!AY60</f>
        <v>1.4229000000000003</v>
      </c>
      <c r="J62" s="19" t="str">
        <f>'[1]Резерв мощности'!BA60</f>
        <v>Открыт</v>
      </c>
    </row>
    <row r="63" spans="1:10" ht="63.75" x14ac:dyDescent="0.25">
      <c r="A63" s="15">
        <f t="shared" si="0"/>
        <v>54</v>
      </c>
      <c r="B63" s="16" t="str">
        <f>'[1]Резерв мощности'!I61</f>
        <v>ПС 35/10 Бага-Тугтунская</v>
      </c>
      <c r="C63" s="16" t="str">
        <f>'[1]Резерв мощности'!E61</f>
        <v>Яшалтинский РЭС ПО Городовиковские Электрические Сети Филиала "Калмэнерго"</v>
      </c>
      <c r="D63" s="17" t="s">
        <v>14</v>
      </c>
      <c r="E63" s="18" t="s">
        <v>19</v>
      </c>
      <c r="F63" s="17" t="str">
        <f>'[1]Резерв мощности'!J61</f>
        <v>35/10</v>
      </c>
      <c r="G63" s="17">
        <f>'[1]Резерв мощности'!L61</f>
        <v>2.5</v>
      </c>
      <c r="H63" s="19">
        <f>'[1]Резерв мощности'!AO61*0.93</f>
        <v>2.1715499999999999</v>
      </c>
      <c r="I63" s="19">
        <f>'[1]Резерв мощности'!AY61</f>
        <v>2.16655</v>
      </c>
      <c r="J63" s="19" t="str">
        <f>'[1]Резерв мощности'!BA61</f>
        <v>Открыт</v>
      </c>
    </row>
    <row r="64" spans="1:10" ht="63.75" x14ac:dyDescent="0.25">
      <c r="A64" s="15">
        <f t="shared" si="0"/>
        <v>55</v>
      </c>
      <c r="B64" s="16" t="str">
        <f>'[1]Резерв мощности'!I62</f>
        <v>ПС 35/10 Байровская</v>
      </c>
      <c r="C64" s="16" t="str">
        <f>'[1]Резерв мощности'!E62</f>
        <v>Кетченеровский РЭС ПО Сарпинские Электрические Сети Филиала "Калмэнерго"</v>
      </c>
      <c r="D64" s="17" t="s">
        <v>14</v>
      </c>
      <c r="E64" s="18" t="s">
        <v>18</v>
      </c>
      <c r="F64" s="17" t="str">
        <f>'[1]Резерв мощности'!J62</f>
        <v>35/10</v>
      </c>
      <c r="G64" s="17">
        <f>'[1]Резерв мощности'!L62</f>
        <v>4</v>
      </c>
      <c r="H64" s="19">
        <f>'[1]Резерв мощности'!AO62*0.93</f>
        <v>3.7292999999999998</v>
      </c>
      <c r="I64" s="19">
        <f>'[1]Резерв мощности'!AY62</f>
        <v>3.6713</v>
      </c>
      <c r="J64" s="19" t="str">
        <f>'[1]Резерв мощности'!BA62</f>
        <v>Открыт</v>
      </c>
    </row>
    <row r="65" spans="1:10" ht="63.75" x14ac:dyDescent="0.25">
      <c r="A65" s="15">
        <f t="shared" si="0"/>
        <v>56</v>
      </c>
      <c r="B65" s="16" t="str">
        <f>'[1]Резерв мощности'!I63</f>
        <v>ПС 35/10 Буратинская</v>
      </c>
      <c r="C65" s="16" t="str">
        <f>'[1]Резерв мощности'!E63</f>
        <v>Ики-Бурульский РЭС ПО Калмыцкие Электрические Сети Филиала "Калмэнерго"</v>
      </c>
      <c r="D65" s="17" t="s">
        <v>14</v>
      </c>
      <c r="E65" s="18" t="s">
        <v>25</v>
      </c>
      <c r="F65" s="17" t="str">
        <f>'[1]Резерв мощности'!J63</f>
        <v>35/10</v>
      </c>
      <c r="G65" s="17">
        <f>'[1]Резерв мощности'!L63</f>
        <v>3.2</v>
      </c>
      <c r="H65" s="19">
        <f>'[1]Резерв мощности'!AO63*0.93</f>
        <v>1.3838487611434878</v>
      </c>
      <c r="I65" s="19">
        <f>'[1]Резерв мощности'!AY63</f>
        <v>1.3838487611434878</v>
      </c>
      <c r="J65" s="19" t="str">
        <f>'[1]Резерв мощности'!BA63</f>
        <v>Открыт</v>
      </c>
    </row>
    <row r="66" spans="1:10" ht="63.75" x14ac:dyDescent="0.25">
      <c r="A66" s="15">
        <f t="shared" si="0"/>
        <v>57</v>
      </c>
      <c r="B66" s="16" t="str">
        <f>'[1]Резерв мощности'!I64</f>
        <v>ПС 35/10 Вахта</v>
      </c>
      <c r="C66" s="16" t="str">
        <f>'[1]Резерв мощности'!E64</f>
        <v>Яшкульский РЭС ПО Калмыцкие Электрические Сети Филиала "Калмэнерго"</v>
      </c>
      <c r="D66" s="17" t="s">
        <v>14</v>
      </c>
      <c r="E66" s="18" t="s">
        <v>22</v>
      </c>
      <c r="F66" s="17" t="str">
        <f>'[1]Резерв мощности'!J64</f>
        <v>35/10</v>
      </c>
      <c r="G66" s="17">
        <f>'[1]Резерв мощности'!L64</f>
        <v>1.6</v>
      </c>
      <c r="H66" s="19">
        <f>'[1]Резерв мощности'!AO64*0.93</f>
        <v>1.3206000000000002</v>
      </c>
      <c r="I66" s="19">
        <f>'[1]Резерв мощности'!AY64</f>
        <v>1.1556000000000002</v>
      </c>
      <c r="J66" s="19" t="str">
        <f>'[1]Резерв мощности'!BA64</f>
        <v>Открыт</v>
      </c>
    </row>
    <row r="67" spans="1:10" ht="63.75" x14ac:dyDescent="0.25">
      <c r="A67" s="15">
        <f t="shared" si="0"/>
        <v>58</v>
      </c>
      <c r="B67" s="16" t="str">
        <f>'[1]Резерв мощности'!I65</f>
        <v>ПС 35/10 Водозабор</v>
      </c>
      <c r="C67" s="16" t="str">
        <f>'[1]Резерв мощности'!E65</f>
        <v>Троицкий РЭС ПО Калмыцкие Электрические Сети Филиала "Калмэнерго"</v>
      </c>
      <c r="D67" s="17" t="s">
        <v>14</v>
      </c>
      <c r="E67" s="18" t="s">
        <v>24</v>
      </c>
      <c r="F67" s="17" t="str">
        <f>'[1]Резерв мощности'!J65</f>
        <v>35/10</v>
      </c>
      <c r="G67" s="17">
        <f>'[1]Резерв мощности'!L65</f>
        <v>8.2000000000000011</v>
      </c>
      <c r="H67" s="19">
        <f>'[1]Резерв мощности'!AO65*0.93</f>
        <v>3.4131000000000009</v>
      </c>
      <c r="I67" s="19">
        <f>'[1]Резерв мощности'!AY65</f>
        <v>3.4131000000000009</v>
      </c>
      <c r="J67" s="19" t="str">
        <f>'[1]Резерв мощности'!BA65</f>
        <v>Открыт</v>
      </c>
    </row>
    <row r="68" spans="1:10" ht="63.75" x14ac:dyDescent="0.25">
      <c r="A68" s="15">
        <f t="shared" si="0"/>
        <v>59</v>
      </c>
      <c r="B68" s="16" t="str">
        <f>'[1]Резерв мощности'!I66</f>
        <v>ПС 35/10 Вознесеновская</v>
      </c>
      <c r="C68" s="16" t="str">
        <f>'[1]Резерв мощности'!E66</f>
        <v>Троицкий РЭС ПО Калмыцкие Электрические Сети Филиала "Калмэнерго"</v>
      </c>
      <c r="D68" s="17" t="s">
        <v>14</v>
      </c>
      <c r="E68" s="18" t="s">
        <v>24</v>
      </c>
      <c r="F68" s="17" t="str">
        <f>'[1]Резерв мощности'!J66</f>
        <v>35/10</v>
      </c>
      <c r="G68" s="17">
        <f>'[1]Резерв мощности'!L66</f>
        <v>5</v>
      </c>
      <c r="H68" s="19">
        <f>'[1]Резерв мощности'!AO66*0.93</f>
        <v>1.8832500000000001</v>
      </c>
      <c r="I68" s="19">
        <f>'[1]Резерв мощности'!AY66</f>
        <v>1.8802500000000002</v>
      </c>
      <c r="J68" s="19" t="str">
        <f>'[1]Резерв мощности'!BA66</f>
        <v>Открыт</v>
      </c>
    </row>
    <row r="69" spans="1:10" ht="63.75" x14ac:dyDescent="0.25">
      <c r="A69" s="15">
        <f t="shared" si="0"/>
        <v>60</v>
      </c>
      <c r="B69" s="16" t="str">
        <f>'[1]Резерв мощности'!I67</f>
        <v>ПС 35/10 Воробьевская</v>
      </c>
      <c r="C69" s="16" t="str">
        <f>'[1]Резерв мощности'!E67</f>
        <v>Приютненский РЭС ПО Калмыцкие Электрические Сети Филиала "Калмэнерго"</v>
      </c>
      <c r="D69" s="17" t="s">
        <v>14</v>
      </c>
      <c r="E69" s="18" t="s">
        <v>20</v>
      </c>
      <c r="F69" s="17" t="str">
        <f>'[1]Резерв мощности'!J67</f>
        <v>35/10</v>
      </c>
      <c r="G69" s="17">
        <f>'[1]Резерв мощности'!L67</f>
        <v>1.6</v>
      </c>
      <c r="H69" s="19">
        <f>'[1]Резерв мощности'!AO67*0.93</f>
        <v>1.3206000000000002</v>
      </c>
      <c r="I69" s="19">
        <f>'[1]Резерв мощности'!AY67</f>
        <v>1.3206000000000002</v>
      </c>
      <c r="J69" s="19" t="str">
        <f>'[1]Резерв мощности'!BA67</f>
        <v>Открыт</v>
      </c>
    </row>
    <row r="70" spans="1:10" ht="63.75" x14ac:dyDescent="0.25">
      <c r="A70" s="15">
        <f t="shared" si="0"/>
        <v>61</v>
      </c>
      <c r="B70" s="16" t="str">
        <f>'[1]Резерв мощности'!I68</f>
        <v>ПС 35/10 Гашунская</v>
      </c>
      <c r="C70" s="16" t="str">
        <f>'[1]Резерв мощности'!E68</f>
        <v>Яшкульский РЭС ПО Калмыцкие Электрические Сети Филиала "Калмэнерго"</v>
      </c>
      <c r="D70" s="17" t="s">
        <v>14</v>
      </c>
      <c r="E70" s="18" t="s">
        <v>22</v>
      </c>
      <c r="F70" s="17" t="str">
        <f>'[1]Резерв мощности'!J68</f>
        <v>35/10</v>
      </c>
      <c r="G70" s="17">
        <f>'[1]Резерв мощности'!L68</f>
        <v>5.6</v>
      </c>
      <c r="H70" s="19">
        <f>'[1]Резерв мощности'!AO68*0.93</f>
        <v>1.1066999999999998</v>
      </c>
      <c r="I70" s="19">
        <f>'[1]Резерв мощности'!AY68</f>
        <v>1.1011999999999997</v>
      </c>
      <c r="J70" s="19" t="str">
        <f>'[1]Резерв мощности'!BA68</f>
        <v>Открыт</v>
      </c>
    </row>
    <row r="71" spans="1:10" ht="63.75" x14ac:dyDescent="0.25">
      <c r="A71" s="15">
        <f t="shared" si="0"/>
        <v>62</v>
      </c>
      <c r="B71" s="16" t="str">
        <f>'[1]Резерв мощности'!I69</f>
        <v>ПС 35/10 Городовиковская</v>
      </c>
      <c r="C71" s="16" t="str">
        <f>'[1]Резерв мощности'!E69</f>
        <v>Городовиковский РЭС ПО Городовиковские Электрические Сети Филиала "Калмэнерго"</v>
      </c>
      <c r="D71" s="17" t="s">
        <v>14</v>
      </c>
      <c r="E71" s="18" t="s">
        <v>29</v>
      </c>
      <c r="F71" s="17" t="str">
        <f>'[1]Резерв мощности'!J69</f>
        <v>35/10</v>
      </c>
      <c r="G71" s="17">
        <f>'[1]Резерв мощности'!L69</f>
        <v>11.899999999999999</v>
      </c>
      <c r="H71" s="19">
        <f>'[1]Резерв мощности'!AO69*0.93</f>
        <v>3.0503999999999993</v>
      </c>
      <c r="I71" s="19">
        <f>'[1]Резерв мощности'!AY69</f>
        <v>2.6965599999999994</v>
      </c>
      <c r="J71" s="19" t="str">
        <f>'[1]Резерв мощности'!BA69</f>
        <v>Открыт</v>
      </c>
    </row>
    <row r="72" spans="1:10" ht="63.75" x14ac:dyDescent="0.25">
      <c r="A72" s="15">
        <f t="shared" si="0"/>
        <v>63</v>
      </c>
      <c r="B72" s="16" t="str">
        <f>'[1]Резерв мощности'!I70</f>
        <v>ПС 35/10 Загиста</v>
      </c>
      <c r="C72" s="16" t="str">
        <f>'[1]Резерв мощности'!E70</f>
        <v>Троицкий РЭС ПО Калмыцкие Электрические Сети Филиала "Калмэнерго"</v>
      </c>
      <c r="D72" s="17" t="s">
        <v>14</v>
      </c>
      <c r="E72" s="18" t="s">
        <v>24</v>
      </c>
      <c r="F72" s="17" t="str">
        <f>'[1]Резерв мощности'!J70</f>
        <v>35/10</v>
      </c>
      <c r="G72" s="17">
        <f>'[1]Резерв мощности'!L70</f>
        <v>2.5</v>
      </c>
      <c r="H72" s="19">
        <f>'[1]Резерв мощности'!AO70*0.93</f>
        <v>2.32965</v>
      </c>
      <c r="I72" s="19">
        <f>'[1]Резерв мощности'!AY70</f>
        <v>2.32965</v>
      </c>
      <c r="J72" s="19" t="str">
        <f>'[1]Резерв мощности'!BA70</f>
        <v>Открыт</v>
      </c>
    </row>
    <row r="73" spans="1:10" ht="63.75" x14ac:dyDescent="0.25">
      <c r="A73" s="15">
        <f t="shared" si="0"/>
        <v>64</v>
      </c>
      <c r="B73" s="16" t="str">
        <f>'[1]Резерв мощности'!I71</f>
        <v>ПС 35/10 Заливная</v>
      </c>
      <c r="C73" s="16" t="str">
        <f>'[1]Резерв мощности'!E71</f>
        <v>Кетченеровский РЭС ПО Сарпинские Электрические Сети Филиала "Калмэнерго"</v>
      </c>
      <c r="D73" s="17" t="s">
        <v>14</v>
      </c>
      <c r="E73" s="18" t="s">
        <v>18</v>
      </c>
      <c r="F73" s="17" t="str">
        <f>'[1]Резерв мощности'!J71</f>
        <v>35/10</v>
      </c>
      <c r="G73" s="17">
        <f>'[1]Резерв мощности'!L71</f>
        <v>5</v>
      </c>
      <c r="H73" s="19">
        <f>'[1]Резерв мощности'!AO71*0.93</f>
        <v>2.18085</v>
      </c>
      <c r="I73" s="19">
        <f>'[1]Резерв мощности'!AY71</f>
        <v>1.7278</v>
      </c>
      <c r="J73" s="19" t="str">
        <f>'[1]Резерв мощности'!BA71</f>
        <v>Открыт</v>
      </c>
    </row>
    <row r="74" spans="1:10" ht="51" x14ac:dyDescent="0.25">
      <c r="A74" s="15">
        <f t="shared" si="0"/>
        <v>65</v>
      </c>
      <c r="B74" s="16" t="str">
        <f>'[1]Резерв мощности'!I72</f>
        <v>ПС 35/10 Зверосовхозная</v>
      </c>
      <c r="C74" s="16" t="str">
        <f>'[1]Резерв мощности'!E72</f>
        <v>ПО Калмыцкие Электрические Сети Филиала "Калмэнерго"</v>
      </c>
      <c r="D74" s="17" t="s">
        <v>14</v>
      </c>
      <c r="E74" s="18" t="s">
        <v>20</v>
      </c>
      <c r="F74" s="17" t="str">
        <f>'[1]Резерв мощности'!J72</f>
        <v>35/10</v>
      </c>
      <c r="G74" s="17">
        <f>'[1]Резерв мощности'!L72</f>
        <v>4</v>
      </c>
      <c r="H74" s="19">
        <f>'[1]Резерв мощности'!AO72*0.93</f>
        <v>3.1527000000000003</v>
      </c>
      <c r="I74" s="19">
        <f>'[1]Резерв мощности'!AY72</f>
        <v>3.1477000000000004</v>
      </c>
      <c r="J74" s="19" t="str">
        <f>'[1]Резерв мощности'!BA72</f>
        <v>Открыт</v>
      </c>
    </row>
    <row r="75" spans="1:10" ht="63.75" x14ac:dyDescent="0.25">
      <c r="A75" s="15">
        <f t="shared" si="0"/>
        <v>66</v>
      </c>
      <c r="B75" s="16" t="str">
        <f>'[1]Резерв мощности'!I73</f>
        <v>ПС 35/10 Зултурган</v>
      </c>
      <c r="C75" s="16" t="str">
        <f>'[1]Резерв мощности'!E73</f>
        <v>Ики-Бурульский РЭС ПО Калмыцкие Электрические Сети Филиала "Калмэнерго"</v>
      </c>
      <c r="D75" s="17" t="s">
        <v>14</v>
      </c>
      <c r="E75" s="18" t="s">
        <v>25</v>
      </c>
      <c r="F75" s="17" t="str">
        <f>'[1]Резерв мощности'!J73</f>
        <v>35/10</v>
      </c>
      <c r="G75" s="17">
        <f>'[1]Резерв мощности'!L73</f>
        <v>1.6</v>
      </c>
      <c r="H75" s="19">
        <f>'[1]Резерв мощности'!AO73*0.93</f>
        <v>1.3857000000000004</v>
      </c>
      <c r="I75" s="19">
        <f>'[1]Резерв мощности'!AY73</f>
        <v>1.3845000000000003</v>
      </c>
      <c r="J75" s="19" t="str">
        <f>'[1]Резерв мощности'!BA73</f>
        <v>Открыт</v>
      </c>
    </row>
    <row r="76" spans="1:10" ht="63.75" x14ac:dyDescent="0.25">
      <c r="A76" s="15">
        <f t="shared" ref="A76:A128" si="1">A75+1</f>
        <v>67</v>
      </c>
      <c r="B76" s="16" t="str">
        <f>'[1]Резерв мощности'!I74</f>
        <v>ПС 35/10 Калинина</v>
      </c>
      <c r="C76" s="16" t="str">
        <f>'[1]Резерв мощности'!E74</f>
        <v>Троицкий РЭС ПО Калмыцкие Электрические Сети Филиала "Калмэнерго"</v>
      </c>
      <c r="D76" s="17" t="s">
        <v>14</v>
      </c>
      <c r="E76" s="18" t="s">
        <v>24</v>
      </c>
      <c r="F76" s="17" t="str">
        <f>'[1]Резерв мощности'!J74</f>
        <v>35/10</v>
      </c>
      <c r="G76" s="17">
        <f>'[1]Резерв мощности'!L74</f>
        <v>2.5</v>
      </c>
      <c r="H76" s="19">
        <f>'[1]Резерв мощности'!AO74*0.93</f>
        <v>2.2459500000000001</v>
      </c>
      <c r="I76" s="19">
        <f>'[1]Резерв мощности'!AY74</f>
        <v>2.2359500000000003</v>
      </c>
      <c r="J76" s="19" t="str">
        <f>'[1]Резерв мощности'!BA74</f>
        <v>Открыт</v>
      </c>
    </row>
    <row r="77" spans="1:10" ht="51" x14ac:dyDescent="0.25">
      <c r="A77" s="15">
        <f t="shared" si="1"/>
        <v>68</v>
      </c>
      <c r="B77" s="16" t="str">
        <f>'[1]Резерв мощности'!I75</f>
        <v>ПС 35/10 Кануковская</v>
      </c>
      <c r="C77" s="16" t="str">
        <f>'[1]Резерв мощности'!E75</f>
        <v xml:space="preserve">ПО Сарпинские Электрические Сети Филиала "Калмэнерго" </v>
      </c>
      <c r="D77" s="17" t="s">
        <v>14</v>
      </c>
      <c r="E77" s="18" t="s">
        <v>21</v>
      </c>
      <c r="F77" s="17" t="str">
        <f>'[1]Резерв мощности'!J75</f>
        <v>35/10</v>
      </c>
      <c r="G77" s="17">
        <f>'[1]Резерв мощности'!L75</f>
        <v>5.6</v>
      </c>
      <c r="H77" s="19">
        <f>'[1]Резерв мощности'!AO75*0.93</f>
        <v>1.0880999999999998</v>
      </c>
      <c r="I77" s="19">
        <f>'[1]Резерв мощности'!AY75</f>
        <v>1.0880999999999998</v>
      </c>
      <c r="J77" s="19" t="str">
        <f>'[1]Резерв мощности'!BA75</f>
        <v>Открыт</v>
      </c>
    </row>
    <row r="78" spans="1:10" ht="51" x14ac:dyDescent="0.25">
      <c r="A78" s="15">
        <f t="shared" si="1"/>
        <v>69</v>
      </c>
      <c r="B78" s="16" t="str">
        <f>'[1]Резерв мощности'!I76</f>
        <v>ПС 35/10 Каспийская-1</v>
      </c>
      <c r="C78" s="16" t="str">
        <f>'[1]Резерв мощности'!E76</f>
        <v xml:space="preserve">ПО Каспийские Электрические Сети Филиала "Калмэнерго" </v>
      </c>
      <c r="D78" s="17" t="s">
        <v>14</v>
      </c>
      <c r="E78" s="18" t="s">
        <v>27</v>
      </c>
      <c r="F78" s="17" t="str">
        <f>'[1]Резерв мощности'!J76</f>
        <v>35/10</v>
      </c>
      <c r="G78" s="17">
        <f>'[1]Резерв мощности'!L76</f>
        <v>4</v>
      </c>
      <c r="H78" s="19">
        <f>'[1]Резерв мощности'!AO76*0.93</f>
        <v>3.0039000000000007</v>
      </c>
      <c r="I78" s="19">
        <f>'[1]Резерв мощности'!AY76</f>
        <v>2.9989000000000008</v>
      </c>
      <c r="J78" s="19" t="str">
        <f>'[1]Резерв мощности'!BA76</f>
        <v>Открыт</v>
      </c>
    </row>
    <row r="79" spans="1:10" ht="51" x14ac:dyDescent="0.25">
      <c r="A79" s="15">
        <f t="shared" si="1"/>
        <v>70</v>
      </c>
      <c r="B79" s="16" t="str">
        <f>'[1]Резерв мощности'!I77</f>
        <v>ПС 35/10 Кевюды</v>
      </c>
      <c r="C79" s="16" t="str">
        <f>'[1]Резерв мощности'!E77</f>
        <v>ПО Калмыцкие Электрические Сети Филиала "Калмэнерго"</v>
      </c>
      <c r="D79" s="17" t="s">
        <v>14</v>
      </c>
      <c r="E79" s="18" t="s">
        <v>25</v>
      </c>
      <c r="F79" s="17" t="str">
        <f>'[1]Резерв мощности'!J77</f>
        <v>35/10</v>
      </c>
      <c r="G79" s="17">
        <f>'[1]Резерв мощности'!L77</f>
        <v>1.6</v>
      </c>
      <c r="H79" s="19">
        <f>'[1]Резерв мощности'!AO77*0.93</f>
        <v>0.97650000000000026</v>
      </c>
      <c r="I79" s="19">
        <f>'[1]Резерв мощности'!AY77</f>
        <v>0.97530000000000028</v>
      </c>
      <c r="J79" s="19" t="str">
        <f>'[1]Резерв мощности'!BA77</f>
        <v>Открыт</v>
      </c>
    </row>
    <row r="80" spans="1:10" ht="51" x14ac:dyDescent="0.25">
      <c r="A80" s="15">
        <f t="shared" si="1"/>
        <v>71</v>
      </c>
      <c r="B80" s="16" t="str">
        <f>'[1]Резерв мощности'!I78</f>
        <v>ПС 35/10 Кировская</v>
      </c>
      <c r="C80" s="16" t="str">
        <f>'[1]Резерв мощности'!E78</f>
        <v>ПО Калмыцкие Электрические Сети Филиала "Калмэнерго"</v>
      </c>
      <c r="D80" s="17" t="s">
        <v>14</v>
      </c>
      <c r="E80" s="18" t="s">
        <v>22</v>
      </c>
      <c r="F80" s="17" t="str">
        <f>'[1]Резерв мощности'!J78</f>
        <v>35/10</v>
      </c>
      <c r="G80" s="17">
        <f>'[1]Резерв мощности'!L78</f>
        <v>4</v>
      </c>
      <c r="H80" s="19">
        <f>'[1]Резерв мощности'!AO78*0.93</f>
        <v>3.8595000000000006</v>
      </c>
      <c r="I80" s="19">
        <f>'[1]Резерв мощности'!AY78</f>
        <v>3.8595000000000006</v>
      </c>
      <c r="J80" s="19" t="str">
        <f>'[1]Резерв мощности'!BA78</f>
        <v>Открыт</v>
      </c>
    </row>
    <row r="81" spans="1:10" ht="63.75" x14ac:dyDescent="0.25">
      <c r="A81" s="15">
        <f t="shared" si="1"/>
        <v>72</v>
      </c>
      <c r="B81" s="16" t="str">
        <f>'[1]Резерв мощности'!I79</f>
        <v>ПС 35/10 Комсомолец</v>
      </c>
      <c r="C81" s="16" t="str">
        <f>'[1]Резерв мощности'!E79</f>
        <v>Городовиковский РЭС ПО Городовиковские Электрические Сети Филиала "Калмэнерго"</v>
      </c>
      <c r="D81" s="17" t="s">
        <v>14</v>
      </c>
      <c r="E81" s="18" t="s">
        <v>30</v>
      </c>
      <c r="F81" s="17" t="str">
        <f>'[1]Резерв мощности'!J79</f>
        <v>35/10</v>
      </c>
      <c r="G81" s="17">
        <f>'[1]Резерв мощности'!L79</f>
        <v>4</v>
      </c>
      <c r="H81" s="19">
        <f>'[1]Резерв мощности'!AO79*0.93</f>
        <v>3.5875853293266786</v>
      </c>
      <c r="I81" s="19">
        <f>'[1]Резерв мощности'!AY79</f>
        <v>3.5875853293266786</v>
      </c>
      <c r="J81" s="19" t="str">
        <f>'[1]Резерв мощности'!BA79</f>
        <v>Открыт</v>
      </c>
    </row>
    <row r="82" spans="1:10" ht="63.75" x14ac:dyDescent="0.25">
      <c r="A82" s="15">
        <f t="shared" si="1"/>
        <v>73</v>
      </c>
      <c r="B82" s="16" t="str">
        <f>'[1]Резерв мощности'!I80</f>
        <v>ПС 35/10 Красномихайловская</v>
      </c>
      <c r="C82" s="16" t="str">
        <f>'[1]Резерв мощности'!E80</f>
        <v>Яшалтинский РЭС ПО Городовиковские Электрические Сети Филиала "Калмэнерго"</v>
      </c>
      <c r="D82" s="17" t="s">
        <v>14</v>
      </c>
      <c r="E82" s="18" t="s">
        <v>19</v>
      </c>
      <c r="F82" s="17" t="str">
        <f>'[1]Резерв мощности'!J80</f>
        <v>35/10</v>
      </c>
      <c r="G82" s="17">
        <f>'[1]Резерв мощности'!L80</f>
        <v>2.5</v>
      </c>
      <c r="H82" s="19">
        <f>'[1]Резерв мощности'!AO80*0.93</f>
        <v>2.1484314104261819</v>
      </c>
      <c r="I82" s="19">
        <f>'[1]Резерв мощности'!AY80</f>
        <v>2.1484314104261819</v>
      </c>
      <c r="J82" s="19" t="str">
        <f>'[1]Резерв мощности'!BA80</f>
        <v>Открыт</v>
      </c>
    </row>
    <row r="83" spans="1:10" ht="51" x14ac:dyDescent="0.25">
      <c r="A83" s="15">
        <f t="shared" si="1"/>
        <v>74</v>
      </c>
      <c r="B83" s="16" t="str">
        <f>'[1]Резерв мощности'!I81</f>
        <v>ПС 35/10 Краснопартизанская</v>
      </c>
      <c r="C83" s="16" t="str">
        <f>'[1]Резерв мощности'!E81</f>
        <v xml:space="preserve">ПО Городовиковские Электрические Сети Филиала "Калмэнерго" </v>
      </c>
      <c r="D83" s="17" t="s">
        <v>14</v>
      </c>
      <c r="E83" s="18" t="s">
        <v>19</v>
      </c>
      <c r="F83" s="17" t="str">
        <f>'[1]Резерв мощности'!J81</f>
        <v>35/10</v>
      </c>
      <c r="G83" s="17">
        <f>'[1]Резерв мощности'!L81</f>
        <v>1.6</v>
      </c>
      <c r="H83" s="19">
        <f>'[1]Резерв мощности'!AO81*0.93</f>
        <v>1.4796300000000002</v>
      </c>
      <c r="I83" s="19">
        <f>'[1]Резерв мощности'!AY81</f>
        <v>1.4796300000000002</v>
      </c>
      <c r="J83" s="19" t="str">
        <f>'[1]Резерв мощности'!BA81</f>
        <v>Открыт</v>
      </c>
    </row>
    <row r="84" spans="1:10" ht="63.75" x14ac:dyDescent="0.25">
      <c r="A84" s="15">
        <f t="shared" si="1"/>
        <v>75</v>
      </c>
      <c r="B84" s="16" t="str">
        <f>'[1]Резерв мощности'!I82</f>
        <v>ПС 35/10 Кумская</v>
      </c>
      <c r="C84" s="16" t="str">
        <f>'[1]Резерв мощности'!E82</f>
        <v>Черноземельский РЭС ПО Каспийские Электрические Сети Филиала "Калмэнерго"</v>
      </c>
      <c r="D84" s="17" t="s">
        <v>14</v>
      </c>
      <c r="E84" s="18" t="s">
        <v>15</v>
      </c>
      <c r="F84" s="17" t="str">
        <f>'[1]Резерв мощности'!J82</f>
        <v>35/10</v>
      </c>
      <c r="G84" s="17">
        <f>'[1]Резерв мощности'!L82</f>
        <v>1</v>
      </c>
      <c r="H84" s="19">
        <f>'[1]Резерв мощности'!AO82*0.93</f>
        <v>0.77483737524022955</v>
      </c>
      <c r="I84" s="19">
        <f>'[1]Резерв мощности'!AY82</f>
        <v>0.77100737524022955</v>
      </c>
      <c r="J84" s="19" t="str">
        <f>'[1]Резерв мощности'!BA82</f>
        <v>Открыт</v>
      </c>
    </row>
    <row r="85" spans="1:10" ht="51" x14ac:dyDescent="0.25">
      <c r="A85" s="15">
        <f t="shared" si="1"/>
        <v>76</v>
      </c>
      <c r="B85" s="16" t="str">
        <f>'[1]Резерв мощности'!I83</f>
        <v>ПС 35/10 Лола</v>
      </c>
      <c r="C85" s="16" t="str">
        <f>'[1]Резерв мощности'!E83</f>
        <v>ПО Калмыцкие Электрические Сети Филиала "Калмэнерго"</v>
      </c>
      <c r="D85" s="17" t="s">
        <v>14</v>
      </c>
      <c r="E85" s="18" t="s">
        <v>28</v>
      </c>
      <c r="F85" s="17" t="str">
        <f>'[1]Резерв мощности'!J83</f>
        <v>35/10</v>
      </c>
      <c r="G85" s="17">
        <f>'[1]Резерв мощности'!L83</f>
        <v>1.8</v>
      </c>
      <c r="H85" s="19">
        <f>'[1]Резерв мощности'!AO83*0.93</f>
        <v>1.4694</v>
      </c>
      <c r="I85" s="19">
        <f>'[1]Резерв мощности'!AY83</f>
        <v>1.4694</v>
      </c>
      <c r="J85" s="19" t="str">
        <f>'[1]Резерв мощности'!BA83</f>
        <v>Открыт</v>
      </c>
    </row>
    <row r="86" spans="1:10" ht="51" x14ac:dyDescent="0.25">
      <c r="A86" s="15">
        <f t="shared" si="1"/>
        <v>77</v>
      </c>
      <c r="B86" s="16" t="str">
        <f>'[1]Резерв мощности'!I84</f>
        <v>ПС 35/10 Мелиоратор</v>
      </c>
      <c r="C86" s="16" t="str">
        <f>'[1]Резерв мощности'!E84</f>
        <v>ПО Калмыцкие Электрические Сети Филиала "Калмэнерго"</v>
      </c>
      <c r="D86" s="17" t="s">
        <v>14</v>
      </c>
      <c r="E86" s="18" t="s">
        <v>25</v>
      </c>
      <c r="F86" s="17" t="str">
        <f>'[1]Резерв мощности'!J84</f>
        <v>35/10</v>
      </c>
      <c r="G86" s="17">
        <f>'[1]Резерв мощности'!L84</f>
        <v>2.5</v>
      </c>
      <c r="H86" s="19">
        <f>'[1]Резерв мощности'!AO84*0.93</f>
        <v>2.3668499999999999</v>
      </c>
      <c r="I86" s="19">
        <f>'[1]Резерв мощности'!AY84</f>
        <v>2.3668499999999999</v>
      </c>
      <c r="J86" s="19" t="str">
        <f>'[1]Резерв мощности'!BA84</f>
        <v>Открыт</v>
      </c>
    </row>
    <row r="87" spans="1:10" ht="63.75" x14ac:dyDescent="0.25">
      <c r="A87" s="15">
        <f t="shared" si="1"/>
        <v>78</v>
      </c>
      <c r="B87" s="16" t="str">
        <f>'[1]Резерв мощности'!I85</f>
        <v>ПС 35/10 Михайловская</v>
      </c>
      <c r="C87" s="16" t="str">
        <f>'[1]Резерв мощности'!E85</f>
        <v>Каспийский РЭС ПО Каспийские Электрические Сети Филиала "Калмэнерго"</v>
      </c>
      <c r="D87" s="17" t="s">
        <v>14</v>
      </c>
      <c r="E87" s="18" t="s">
        <v>26</v>
      </c>
      <c r="F87" s="17" t="str">
        <f>'[1]Резерв мощности'!J85</f>
        <v>35/10</v>
      </c>
      <c r="G87" s="17">
        <f>'[1]Резерв мощности'!L85</f>
        <v>2.5</v>
      </c>
      <c r="H87" s="19">
        <f>'[1]Резерв мощности'!AO85*0.93</f>
        <v>1.9762500000000001</v>
      </c>
      <c r="I87" s="19">
        <f>'[1]Резерв мощности'!AY85</f>
        <v>1.9762500000000001</v>
      </c>
      <c r="J87" s="19" t="str">
        <f>'[1]Резерв мощности'!BA85</f>
        <v>Открыт</v>
      </c>
    </row>
    <row r="88" spans="1:10" ht="63.75" x14ac:dyDescent="0.25">
      <c r="A88" s="15">
        <f t="shared" si="1"/>
        <v>79</v>
      </c>
      <c r="B88" s="16" t="str">
        <f>'[1]Резерв мощности'!I86</f>
        <v>ПС 35/10 Молодежная</v>
      </c>
      <c r="C88" s="16" t="str">
        <f>'[1]Резерв мощности'!E86</f>
        <v>Яшкульский РЭС ПО Калмыцкие Электрические Сети Филиала "Калмэнерго"</v>
      </c>
      <c r="D88" s="17" t="s">
        <v>14</v>
      </c>
      <c r="E88" s="18" t="s">
        <v>22</v>
      </c>
      <c r="F88" s="17" t="str">
        <f>'[1]Резерв мощности'!J86</f>
        <v>35/10</v>
      </c>
      <c r="G88" s="17">
        <f>'[1]Резерв мощности'!L86</f>
        <v>1.6</v>
      </c>
      <c r="H88" s="19">
        <f>'[1]Резерв мощности'!AO86*0.93</f>
        <v>1.4508000000000001</v>
      </c>
      <c r="I88" s="19">
        <f>'[1]Резерв мощности'!AY86</f>
        <v>1.4458000000000002</v>
      </c>
      <c r="J88" s="19" t="str">
        <f>'[1]Резерв мощности'!BA86</f>
        <v>Открыт</v>
      </c>
    </row>
    <row r="89" spans="1:10" ht="51" x14ac:dyDescent="0.25">
      <c r="A89" s="15">
        <f t="shared" si="1"/>
        <v>80</v>
      </c>
      <c r="B89" s="16" t="str">
        <f>'[1]Резерв мощности'!I87</f>
        <v>ПС 35/10 Насосная</v>
      </c>
      <c r="C89" s="16" t="str">
        <f>'[1]Резерв мощности'!E87</f>
        <v xml:space="preserve">ПО Каспийские Электрические Сети Филиала "Калмэнерго" </v>
      </c>
      <c r="D89" s="17" t="s">
        <v>14</v>
      </c>
      <c r="E89" s="18" t="s">
        <v>15</v>
      </c>
      <c r="F89" s="17" t="str">
        <f>'[1]Резерв мощности'!J87</f>
        <v>35/10</v>
      </c>
      <c r="G89" s="17">
        <f>'[1]Резерв мощности'!L87</f>
        <v>2.5</v>
      </c>
      <c r="H89" s="19">
        <f>'[1]Резерв мощности'!AO87*0.93</f>
        <v>2.4319500000000005</v>
      </c>
      <c r="I89" s="19">
        <f>'[1]Резерв мощности'!AY87</f>
        <v>2.4319500000000005</v>
      </c>
      <c r="J89" s="19" t="str">
        <f>'[1]Резерв мощности'!BA87</f>
        <v>Открыт</v>
      </c>
    </row>
    <row r="90" spans="1:10" ht="51" x14ac:dyDescent="0.25">
      <c r="A90" s="15">
        <f t="shared" si="1"/>
        <v>81</v>
      </c>
      <c r="B90" s="16" t="str">
        <f>'[1]Резерв мощности'!I88</f>
        <v>ПС 35/10 Обильное</v>
      </c>
      <c r="C90" s="16" t="str">
        <f>'[1]Резерв мощности'!E88</f>
        <v xml:space="preserve">ПО Сарпинские Электрические Сети Филиала "Калмэнерго" </v>
      </c>
      <c r="D90" s="17" t="s">
        <v>14</v>
      </c>
      <c r="E90" s="18" t="s">
        <v>21</v>
      </c>
      <c r="F90" s="17" t="str">
        <f>'[1]Резерв мощности'!J88</f>
        <v>35/10</v>
      </c>
      <c r="G90" s="17">
        <f>'[1]Резерв мощности'!L88</f>
        <v>4</v>
      </c>
      <c r="H90" s="19">
        <f>'[1]Резерв мощности'!AO88*0.93</f>
        <v>3.5645493886372441</v>
      </c>
      <c r="I90" s="19">
        <f>'[1]Резерв мощности'!AY88</f>
        <v>3.5645493886372441</v>
      </c>
      <c r="J90" s="19" t="str">
        <f>'[1]Резерв мощности'!BA88</f>
        <v>Открыт</v>
      </c>
    </row>
    <row r="91" spans="1:10" ht="51" x14ac:dyDescent="0.25">
      <c r="A91" s="15">
        <f t="shared" si="1"/>
        <v>82</v>
      </c>
      <c r="B91" s="16" t="str">
        <f>'[1]Резерв мощности'!I89</f>
        <v>ПС 35/10 Октябрьская</v>
      </c>
      <c r="C91" s="16" t="str">
        <f>'[1]Резерв мощности'!E89</f>
        <v xml:space="preserve">ПО Городовиковские Электрические Сети Филиала "Калмэнерго" </v>
      </c>
      <c r="D91" s="17" t="s">
        <v>14</v>
      </c>
      <c r="E91" s="18" t="s">
        <v>19</v>
      </c>
      <c r="F91" s="17" t="str">
        <f>'[1]Резерв мощности'!J89</f>
        <v>35/10</v>
      </c>
      <c r="G91" s="17">
        <f>'[1]Резерв мощности'!L89</f>
        <v>2.5</v>
      </c>
      <c r="H91" s="19">
        <f>'[1]Резерв мощности'!AO89*0.93</f>
        <v>2.3455006396888209</v>
      </c>
      <c r="I91" s="19">
        <f>'[1]Резерв мощности'!AY89</f>
        <v>2.3455006396888209</v>
      </c>
      <c r="J91" s="19" t="str">
        <f>'[1]Резерв мощности'!BA89</f>
        <v>Открыт</v>
      </c>
    </row>
    <row r="92" spans="1:10" ht="63.75" x14ac:dyDescent="0.25">
      <c r="A92" s="15">
        <f t="shared" si="1"/>
        <v>83</v>
      </c>
      <c r="B92" s="16" t="str">
        <f>'[1]Резерв мощности'!I90</f>
        <v>ПС 35/10 Первомайская</v>
      </c>
      <c r="C92" s="16" t="str">
        <f>'[1]Резерв мощности'!E90</f>
        <v>Ики-Бурульский РЭС ПО Калмыцкие Электрические Сети Филиала "Калмэнерго"</v>
      </c>
      <c r="D92" s="17" t="s">
        <v>14</v>
      </c>
      <c r="E92" s="18" t="s">
        <v>20</v>
      </c>
      <c r="F92" s="17" t="str">
        <f>'[1]Резерв мощности'!J90</f>
        <v>35/10</v>
      </c>
      <c r="G92" s="17">
        <f>'[1]Резерв мощности'!L90</f>
        <v>2.5</v>
      </c>
      <c r="H92" s="19">
        <f>'[1]Резерв мощности'!AO90*0.93</f>
        <v>2.1622500000000002</v>
      </c>
      <c r="I92" s="19">
        <f>'[1]Резерв мощности'!AY90</f>
        <v>2.1622500000000002</v>
      </c>
      <c r="J92" s="19" t="str">
        <f>'[1]Резерв мощности'!BA90</f>
        <v>Открыт</v>
      </c>
    </row>
    <row r="93" spans="1:10" ht="63.75" x14ac:dyDescent="0.25">
      <c r="A93" s="15">
        <f t="shared" si="1"/>
        <v>84</v>
      </c>
      <c r="B93" s="16" t="str">
        <f>'[1]Резерв мощности'!I91</f>
        <v>ПС 35/10 Плодовитое</v>
      </c>
      <c r="C93" s="16" t="str">
        <f>'[1]Резерв мощности'!E91</f>
        <v>Мало-Дербетовский РЭС ПО Сарпинские Электрические Сети Филиала "Калмэнерго"</v>
      </c>
      <c r="D93" s="17" t="s">
        <v>14</v>
      </c>
      <c r="E93" s="18" t="s">
        <v>23</v>
      </c>
      <c r="F93" s="17" t="str">
        <f>'[1]Резерв мощности'!J91</f>
        <v>35/10</v>
      </c>
      <c r="G93" s="17">
        <f>'[1]Резерв мощности'!L91</f>
        <v>1.6</v>
      </c>
      <c r="H93" s="19">
        <f>'[1]Резерв мощности'!AO91*0.93</f>
        <v>1.4043000000000003</v>
      </c>
      <c r="I93" s="19">
        <f>'[1]Резерв мощности'!AY91</f>
        <v>1.4043000000000003</v>
      </c>
      <c r="J93" s="19" t="str">
        <f>'[1]Резерв мощности'!BA91</f>
        <v>Открыт</v>
      </c>
    </row>
    <row r="94" spans="1:10" ht="51" x14ac:dyDescent="0.25">
      <c r="A94" s="15">
        <f t="shared" si="1"/>
        <v>85</v>
      </c>
      <c r="B94" s="16" t="str">
        <f>'[1]Резерв мощности'!I92</f>
        <v>ПС 35/10 Полынная</v>
      </c>
      <c r="C94" s="16" t="str">
        <f>'[1]Резерв мощности'!E92</f>
        <v xml:space="preserve">ПО Сарпинские Электрические Сети Филиала "Калмэнерго" </v>
      </c>
      <c r="D94" s="17" t="s">
        <v>14</v>
      </c>
      <c r="E94" s="18" t="s">
        <v>16</v>
      </c>
      <c r="F94" s="17" t="str">
        <f>'[1]Резерв мощности'!J92</f>
        <v>35/10</v>
      </c>
      <c r="G94" s="17">
        <f>'[1]Резерв мощности'!L92</f>
        <v>1.6</v>
      </c>
      <c r="H94" s="19">
        <f>'[1]Резерв мощности'!AO92*0.93</f>
        <v>1.4136000000000002</v>
      </c>
      <c r="I94" s="19">
        <f>'[1]Резерв мощности'!AY92</f>
        <v>1.4136000000000002</v>
      </c>
      <c r="J94" s="19" t="str">
        <f>'[1]Резерв мощности'!BA92</f>
        <v>Открыт</v>
      </c>
    </row>
    <row r="95" spans="1:10" ht="51" x14ac:dyDescent="0.25">
      <c r="A95" s="15">
        <f t="shared" si="1"/>
        <v>86</v>
      </c>
      <c r="B95" s="16" t="str">
        <f>'[1]Резерв мощности'!I93</f>
        <v>ПС 35/10 Привольная</v>
      </c>
      <c r="C95" s="16" t="str">
        <f>'[1]Резерв мощности'!E93</f>
        <v>ПО Калмыцкие Электрические Сети Филиала "Калмэнерго"</v>
      </c>
      <c r="D95" s="17" t="s">
        <v>14</v>
      </c>
      <c r="E95" s="18" t="s">
        <v>22</v>
      </c>
      <c r="F95" s="17" t="str">
        <f>'[1]Резерв мощности'!J93</f>
        <v>35/10</v>
      </c>
      <c r="G95" s="17">
        <f>'[1]Резерв мощности'!L93</f>
        <v>1.6</v>
      </c>
      <c r="H95" s="19">
        <f>'[1]Резерв мощности'!AO93*0.93</f>
        <v>1.3288959081728975</v>
      </c>
      <c r="I95" s="19">
        <f>'[1]Резерв мощности'!AY93</f>
        <v>1.3288959081728975</v>
      </c>
      <c r="J95" s="19" t="str">
        <f>'[1]Резерв мощности'!BA93</f>
        <v>Открыт</v>
      </c>
    </row>
    <row r="96" spans="1:10" ht="25.5" x14ac:dyDescent="0.25">
      <c r="A96" s="15">
        <f t="shared" si="1"/>
        <v>87</v>
      </c>
      <c r="B96" s="16" t="str">
        <f>'[1]Резерв мощности'!I94</f>
        <v>ПС 35/10 Прикумская</v>
      </c>
      <c r="C96" s="16" t="str">
        <f>'[1]Резерв мощности'!E94</f>
        <v xml:space="preserve">Лаганский РЭС Филиал "Калмэнерго" </v>
      </c>
      <c r="D96" s="17" t="s">
        <v>14</v>
      </c>
      <c r="E96" s="18" t="s">
        <v>15</v>
      </c>
      <c r="F96" s="17" t="str">
        <f>'[1]Резерв мощности'!J94</f>
        <v>35/10</v>
      </c>
      <c r="G96" s="17">
        <f>'[1]Резерв мощности'!L94</f>
        <v>2.5</v>
      </c>
      <c r="H96" s="19">
        <f>'[1]Резерв мощности'!AO94*0.93</f>
        <v>1.49265</v>
      </c>
      <c r="I96" s="19">
        <f>'[1]Резерв мощности'!AY94</f>
        <v>1.49265</v>
      </c>
      <c r="J96" s="19" t="str">
        <f>'[1]Резерв мощности'!BA94</f>
        <v>Открыт</v>
      </c>
    </row>
    <row r="97" spans="1:10" ht="63.75" x14ac:dyDescent="0.25">
      <c r="A97" s="15">
        <f t="shared" si="1"/>
        <v>88</v>
      </c>
      <c r="B97" s="16" t="str">
        <f>'[1]Резерв мощности'!I95</f>
        <v>ПС 35/10 Приютное-1</v>
      </c>
      <c r="C97" s="16" t="str">
        <f>'[1]Резерв мощности'!E95</f>
        <v>Приютненский РЭС ПО Калмыцкие Электрические Сети Филиала "Калмэнерго"</v>
      </c>
      <c r="D97" s="17" t="s">
        <v>14</v>
      </c>
      <c r="E97" s="18" t="s">
        <v>20</v>
      </c>
      <c r="F97" s="17" t="str">
        <f>'[1]Резерв мощности'!J95</f>
        <v>35/10</v>
      </c>
      <c r="G97" s="17">
        <f>'[1]Резерв мощности'!L95</f>
        <v>6.3</v>
      </c>
      <c r="H97" s="19">
        <f>'[1]Резерв мощности'!AO95*0.93</f>
        <v>4.9987500000000002</v>
      </c>
      <c r="I97" s="19">
        <f>'[1]Резерв мощности'!AY95</f>
        <v>4.9187700000000003</v>
      </c>
      <c r="J97" s="19" t="str">
        <f>'[1]Резерв мощности'!BA95</f>
        <v>Открыт</v>
      </c>
    </row>
    <row r="98" spans="1:10" ht="51" x14ac:dyDescent="0.25">
      <c r="A98" s="15">
        <f t="shared" si="1"/>
        <v>89</v>
      </c>
      <c r="B98" s="16" t="str">
        <f>'[1]Резерв мощности'!I96</f>
        <v>ПС 35/10 Прудовая</v>
      </c>
      <c r="C98" s="16" t="str">
        <f>'[1]Резерв мощности'!E96</f>
        <v>ПО Калмыцкие Электрические Сети Филиала "Калмэнерго"</v>
      </c>
      <c r="D98" s="17" t="s">
        <v>14</v>
      </c>
      <c r="E98" s="18" t="s">
        <v>24</v>
      </c>
      <c r="F98" s="17" t="str">
        <f>'[1]Резерв мощности'!J96</f>
        <v>35/10</v>
      </c>
      <c r="G98" s="17">
        <f>'[1]Резерв мощности'!L96</f>
        <v>2.5</v>
      </c>
      <c r="H98" s="19">
        <f>'[1]Резерв мощности'!AO96*0.93</f>
        <v>2.32965</v>
      </c>
      <c r="I98" s="19">
        <f>'[1]Резерв мощности'!AY96</f>
        <v>2.32965</v>
      </c>
      <c r="J98" s="19" t="str">
        <f>'[1]Резерв мощности'!BA96</f>
        <v>Открыт</v>
      </c>
    </row>
    <row r="99" spans="1:10" ht="51" x14ac:dyDescent="0.25">
      <c r="A99" s="15">
        <f t="shared" si="1"/>
        <v>90</v>
      </c>
      <c r="B99" s="16" t="str">
        <f>'[1]Резерв мощности'!I97</f>
        <v>ПС 35/10 Садовка</v>
      </c>
      <c r="C99" s="16" t="str">
        <f>'[1]Резерв мощности'!E97</f>
        <v xml:space="preserve">ПО Городовиковские Электрические Сети Филиала "Калмэнерго" </v>
      </c>
      <c r="D99" s="17" t="s">
        <v>14</v>
      </c>
      <c r="E99" s="18" t="s">
        <v>30</v>
      </c>
      <c r="F99" s="17" t="str">
        <f>'[1]Резерв мощности'!J97</f>
        <v>35/10</v>
      </c>
      <c r="G99" s="17">
        <f>'[1]Резерв мощности'!L97</f>
        <v>4.0999999999999996</v>
      </c>
      <c r="H99" s="19">
        <f>'[1]Резерв мощности'!AO97*0.93</f>
        <v>1.243985329326678</v>
      </c>
      <c r="I99" s="19">
        <f>'[1]Резерв мощности'!AY97</f>
        <v>1.243985329326678</v>
      </c>
      <c r="J99" s="19" t="str">
        <f>'[1]Резерв мощности'!BA97</f>
        <v>Открыт</v>
      </c>
    </row>
    <row r="100" spans="1:10" x14ac:dyDescent="0.25">
      <c r="A100" s="15">
        <f t="shared" si="1"/>
        <v>91</v>
      </c>
      <c r="B100" s="16" t="str">
        <f>'[1]Резерв мощности'!I98</f>
        <v>ПС 35/10 Садовое-2</v>
      </c>
      <c r="C100" s="16" t="str">
        <f>'[1]Резерв мощности'!E98</f>
        <v xml:space="preserve">Филиал "Калмэнерго" </v>
      </c>
      <c r="D100" s="17" t="s">
        <v>14</v>
      </c>
      <c r="E100" s="18" t="s">
        <v>21</v>
      </c>
      <c r="F100" s="17" t="str">
        <f>'[1]Резерв мощности'!J98</f>
        <v>35/10</v>
      </c>
      <c r="G100" s="17">
        <f>'[1]Резерв мощности'!L98</f>
        <v>3.2</v>
      </c>
      <c r="H100" s="19">
        <f>'[1]Резерв мощности'!AO98*0.93</f>
        <v>3.1248000000000005</v>
      </c>
      <c r="I100" s="19">
        <f>'[1]Резерв мощности'!AY98</f>
        <v>3.1248000000000005</v>
      </c>
      <c r="J100" s="19" t="str">
        <f>'[1]Резерв мощности'!BA98</f>
        <v>Открыт</v>
      </c>
    </row>
    <row r="101" spans="1:10" ht="51" x14ac:dyDescent="0.25">
      <c r="A101" s="15">
        <f t="shared" si="1"/>
        <v>92</v>
      </c>
      <c r="B101" s="16" t="str">
        <f>'[1]Резерв мощности'!I99</f>
        <v>ПС 35/10 Салын</v>
      </c>
      <c r="C101" s="16" t="str">
        <f>'[1]Резерв мощности'!E99</f>
        <v>ПО Калмыцкие Электрические Сети Филиала "Калмэнерго"</v>
      </c>
      <c r="D101" s="17" t="s">
        <v>14</v>
      </c>
      <c r="E101" s="18" t="s">
        <v>24</v>
      </c>
      <c r="F101" s="17" t="str">
        <f>'[1]Резерв мощности'!J99</f>
        <v>35/10</v>
      </c>
      <c r="G101" s="17">
        <f>'[1]Резерв мощности'!L99</f>
        <v>2.5</v>
      </c>
      <c r="H101" s="19">
        <f>'[1]Резерв мощности'!AO99*0.93</f>
        <v>2.4062889451069611</v>
      </c>
      <c r="I101" s="19">
        <f>'[1]Резерв мощности'!AY99</f>
        <v>2.4062889451069611</v>
      </c>
      <c r="J101" s="19" t="str">
        <f>'[1]Резерв мощности'!BA99</f>
        <v>Открыт</v>
      </c>
    </row>
    <row r="102" spans="1:10" ht="51" x14ac:dyDescent="0.25">
      <c r="A102" s="15">
        <f t="shared" si="1"/>
        <v>93</v>
      </c>
      <c r="B102" s="16" t="str">
        <f>'[1]Резерв мощности'!I100</f>
        <v>ПС 35/10 Сарпа</v>
      </c>
      <c r="C102" s="16" t="str">
        <f>'[1]Резерв мощности'!E100</f>
        <v xml:space="preserve">ПО Сарпинские Электрические Сети Филиала "Калмэнерго" </v>
      </c>
      <c r="D102" s="17" t="s">
        <v>14</v>
      </c>
      <c r="E102" s="18" t="s">
        <v>18</v>
      </c>
      <c r="F102" s="17" t="str">
        <f>'[1]Резерв мощности'!J100</f>
        <v>35/10</v>
      </c>
      <c r="G102" s="17">
        <f>'[1]Резерв мощности'!L100</f>
        <v>1</v>
      </c>
      <c r="H102" s="19">
        <f>'[1]Резерв мощности'!AO100*0.93</f>
        <v>0.84630000000000005</v>
      </c>
      <c r="I102" s="19">
        <f>'[1]Резерв мощности'!AY100</f>
        <v>0.84630000000000005</v>
      </c>
      <c r="J102" s="19" t="str">
        <f>'[1]Резерв мощности'!BA100</f>
        <v>Открыт</v>
      </c>
    </row>
    <row r="103" spans="1:10" ht="51" x14ac:dyDescent="0.25">
      <c r="A103" s="15">
        <f t="shared" si="1"/>
        <v>94</v>
      </c>
      <c r="B103" s="16" t="str">
        <f>'[1]Резерв мощности'!I101</f>
        <v>ПС 35/10 Сарпинская</v>
      </c>
      <c r="C103" s="16" t="str">
        <f>'[1]Резерв мощности'!E101</f>
        <v xml:space="preserve">ПО Сарпинские Электрические Сети Филиала "Калмэнерго" </v>
      </c>
      <c r="D103" s="17" t="s">
        <v>14</v>
      </c>
      <c r="E103" s="18" t="s">
        <v>21</v>
      </c>
      <c r="F103" s="17" t="str">
        <f>'[1]Резерв мощности'!J101</f>
        <v>35/10</v>
      </c>
      <c r="G103" s="17">
        <f>'[1]Резерв мощности'!L101</f>
        <v>1.6</v>
      </c>
      <c r="H103" s="19">
        <f>'[1]Резерв мощности'!AO101*0.93</f>
        <v>1.3709012793776421</v>
      </c>
      <c r="I103" s="19">
        <f>'[1]Резерв мощности'!AY101</f>
        <v>1.3579012793776422</v>
      </c>
      <c r="J103" s="19" t="str">
        <f>'[1]Резерв мощности'!BA101</f>
        <v>Открыт</v>
      </c>
    </row>
    <row r="104" spans="1:10" ht="63.75" x14ac:dyDescent="0.25">
      <c r="A104" s="15">
        <f t="shared" si="1"/>
        <v>95</v>
      </c>
      <c r="B104" s="16" t="str">
        <f>'[1]Резерв мощности'!I102</f>
        <v>ПС 35/10 Соленовская</v>
      </c>
      <c r="C104" s="16" t="str">
        <f>'[1]Резерв мощности'!E102</f>
        <v>Яшалтинский РЭС ПО Городовиковские Электрические Сети Филиала "Калмэнерго"</v>
      </c>
      <c r="D104" s="17" t="s">
        <v>14</v>
      </c>
      <c r="E104" s="18" t="s">
        <v>19</v>
      </c>
      <c r="F104" s="17" t="str">
        <f>'[1]Резерв мощности'!J102</f>
        <v>35/10</v>
      </c>
      <c r="G104" s="17">
        <f>'[1]Резерв мощности'!L102</f>
        <v>5</v>
      </c>
      <c r="H104" s="19">
        <f>'[1]Резерв мощности'!AO102*0.93</f>
        <v>2.0971500000000001</v>
      </c>
      <c r="I104" s="19">
        <f>'[1]Резерв мощности'!AY102</f>
        <v>2.0971500000000001</v>
      </c>
      <c r="J104" s="19" t="str">
        <f>'[1]Резерв мощности'!BA102</f>
        <v>Открыт</v>
      </c>
    </row>
    <row r="105" spans="1:10" ht="51" x14ac:dyDescent="0.25">
      <c r="A105" s="15">
        <f t="shared" si="1"/>
        <v>96</v>
      </c>
      <c r="B105" s="16" t="str">
        <f>'[1]Резерв мощности'!I103</f>
        <v>ПС 35/10 Тавн Гашун</v>
      </c>
      <c r="C105" s="16" t="str">
        <f>'[1]Резерв мощности'!E103</f>
        <v>ПО Калмыцкие Электрические Сети Филиала "Калмэнерго"</v>
      </c>
      <c r="D105" s="17" t="s">
        <v>14</v>
      </c>
      <c r="E105" s="18" t="s">
        <v>22</v>
      </c>
      <c r="F105" s="17" t="str">
        <f>'[1]Резерв мощности'!J103</f>
        <v>35/10</v>
      </c>
      <c r="G105" s="17">
        <f>'[1]Резерв мощности'!L103</f>
        <v>1.6</v>
      </c>
      <c r="H105" s="19">
        <f>'[1]Резерв мощности'!AO103*0.93</f>
        <v>1.4787000000000001</v>
      </c>
      <c r="I105" s="19">
        <f>'[1]Резерв мощности'!AY103</f>
        <v>1.4747000000000001</v>
      </c>
      <c r="J105" s="19" t="str">
        <f>'[1]Резерв мощности'!BA103</f>
        <v>Открыт</v>
      </c>
    </row>
    <row r="106" spans="1:10" ht="51" x14ac:dyDescent="0.25">
      <c r="A106" s="15">
        <f t="shared" si="1"/>
        <v>97</v>
      </c>
      <c r="B106" s="16" t="str">
        <f>'[1]Резерв мощности'!I104</f>
        <v>ПС 35/10 Троицкая</v>
      </c>
      <c r="C106" s="16" t="str">
        <f>'[1]Резерв мощности'!E104</f>
        <v>ПО Калмыцкие Электрические Сети Филиала "Калмэнерго"</v>
      </c>
      <c r="D106" s="17" t="s">
        <v>14</v>
      </c>
      <c r="E106" s="18" t="s">
        <v>24</v>
      </c>
      <c r="F106" s="17" t="str">
        <f>'[1]Резерв мощности'!J104</f>
        <v>35/10</v>
      </c>
      <c r="G106" s="17">
        <f>'[1]Резерв мощности'!L104</f>
        <v>6.3</v>
      </c>
      <c r="H106" s="19">
        <f>'[1]Резерв мощности'!AO104*0.93</f>
        <v>3.1108500000000006</v>
      </c>
      <c r="I106" s="19">
        <f>'[1]Резерв мощности'!AY104</f>
        <v>2.9252100000000008</v>
      </c>
      <c r="J106" s="19" t="str">
        <f>'[1]Резерв мощности'!BA104</f>
        <v>Открыт</v>
      </c>
    </row>
    <row r="107" spans="1:10" ht="51" x14ac:dyDescent="0.25">
      <c r="A107" s="15">
        <f t="shared" si="1"/>
        <v>98</v>
      </c>
      <c r="B107" s="16" t="str">
        <f>'[1]Резерв мощности'!I105</f>
        <v>ПС 35/10 Уманцевская</v>
      </c>
      <c r="C107" s="16" t="str">
        <f>'[1]Резерв мощности'!E105</f>
        <v xml:space="preserve">ПО Сарпинские Электрические Сети Филиала "Калмэнерго" </v>
      </c>
      <c r="D107" s="17" t="s">
        <v>14</v>
      </c>
      <c r="E107" s="18" t="s">
        <v>21</v>
      </c>
      <c r="F107" s="17" t="str">
        <f>'[1]Резерв мощности'!J105</f>
        <v>35/10</v>
      </c>
      <c r="G107" s="17">
        <f>'[1]Резерв мощности'!L105</f>
        <v>2.5</v>
      </c>
      <c r="H107" s="19">
        <f>'[1]Резерв мощности'!AO105*0.93</f>
        <v>2.23665</v>
      </c>
      <c r="I107" s="19">
        <f>'[1]Резерв мощности'!AY105</f>
        <v>2.23665</v>
      </c>
      <c r="J107" s="19" t="str">
        <f>'[1]Резерв мощности'!BA105</f>
        <v>Открыт</v>
      </c>
    </row>
    <row r="108" spans="1:10" ht="51" x14ac:dyDescent="0.25">
      <c r="A108" s="15">
        <f t="shared" si="1"/>
        <v>99</v>
      </c>
      <c r="B108" s="16" t="str">
        <f>'[1]Резерв мощности'!I106</f>
        <v>ПС 35/10 Ут-Сала</v>
      </c>
      <c r="C108" s="16" t="str">
        <f>'[1]Резерв мощности'!E106</f>
        <v>ПО Калмыцкие Электрические Сети Филиала "Калмэнерго"</v>
      </c>
      <c r="D108" s="17" t="s">
        <v>14</v>
      </c>
      <c r="E108" s="18" t="s">
        <v>25</v>
      </c>
      <c r="F108" s="17" t="str">
        <f>'[1]Резерв мощности'!J106</f>
        <v>35/10</v>
      </c>
      <c r="G108" s="17">
        <f>'[1]Резерв мощности'!L106</f>
        <v>1.6</v>
      </c>
      <c r="H108" s="19">
        <f>'[1]Резерв мощности'!AO106*0.93</f>
        <v>1.4880000000000002</v>
      </c>
      <c r="I108" s="19">
        <f>'[1]Резерв мощности'!AY106</f>
        <v>1.4868000000000001</v>
      </c>
      <c r="J108" s="19" t="str">
        <f>'[1]Резерв мощности'!BA106</f>
        <v>Открыт</v>
      </c>
    </row>
    <row r="109" spans="1:10" ht="51" x14ac:dyDescent="0.25">
      <c r="A109" s="15">
        <f t="shared" si="1"/>
        <v>100</v>
      </c>
      <c r="B109" s="16" t="str">
        <f>'[1]Резерв мощности'!I107</f>
        <v>ПС 35/10 Утта-1</v>
      </c>
      <c r="C109" s="16" t="str">
        <f>'[1]Резерв мощности'!E107</f>
        <v>ПО Калмыцкие Электрические Сети Филиала "Калмэнерго"</v>
      </c>
      <c r="D109" s="17" t="s">
        <v>14</v>
      </c>
      <c r="E109" s="18" t="s">
        <v>22</v>
      </c>
      <c r="F109" s="17" t="str">
        <f>'[1]Резерв мощности'!J107</f>
        <v>35/10</v>
      </c>
      <c r="G109" s="17">
        <f>'[1]Резерв мощности'!L107</f>
        <v>1.6</v>
      </c>
      <c r="H109" s="19">
        <f>'[1]Резерв мощности'!AO107*0.93</f>
        <v>1.5624000000000002</v>
      </c>
      <c r="I109" s="19">
        <f>'[1]Резерв мощности'!AY107</f>
        <v>1.5624000000000002</v>
      </c>
      <c r="J109" s="19" t="str">
        <f>'[1]Резерв мощности'!BA107</f>
        <v>Открыт</v>
      </c>
    </row>
    <row r="110" spans="1:10" ht="51" x14ac:dyDescent="0.25">
      <c r="A110" s="15">
        <f t="shared" si="1"/>
        <v>101</v>
      </c>
      <c r="B110" s="16" t="str">
        <f>'[1]Резерв мощности'!I108</f>
        <v>ПС 35/10 Харба</v>
      </c>
      <c r="C110" s="16" t="str">
        <f>'[1]Резерв мощности'!E108</f>
        <v xml:space="preserve">ПО Сарпинские Электрические Сети Филиала "Калмэнерго" </v>
      </c>
      <c r="D110" s="17" t="s">
        <v>14</v>
      </c>
      <c r="E110" s="18" t="s">
        <v>16</v>
      </c>
      <c r="F110" s="17" t="str">
        <f>'[1]Резерв мощности'!J108</f>
        <v>35/10</v>
      </c>
      <c r="G110" s="17">
        <f>'[1]Резерв мощности'!L108</f>
        <v>1</v>
      </c>
      <c r="H110" s="19">
        <f>'[1]Резерв мощности'!AO108*0.93</f>
        <v>0.84630000000000005</v>
      </c>
      <c r="I110" s="19">
        <f>'[1]Резерв мощности'!AY108</f>
        <v>0.83830000000000005</v>
      </c>
      <c r="J110" s="19" t="str">
        <f>'[1]Резерв мощности'!BA108</f>
        <v>Открыт</v>
      </c>
    </row>
    <row r="111" spans="1:10" ht="63.75" x14ac:dyDescent="0.25">
      <c r="A111" s="15">
        <f t="shared" si="1"/>
        <v>102</v>
      </c>
      <c r="B111" s="16" t="str">
        <f>'[1]Резерв мощности'!I109</f>
        <v>ПС 35/10 Хар-Булук</v>
      </c>
      <c r="C111" s="16" t="str">
        <f>'[1]Резерв мощности'!E109</f>
        <v>Троицкий РЭС ПО Калмыцкие Электрические Сети Филиала "Калмэнерго"</v>
      </c>
      <c r="D111" s="17" t="s">
        <v>14</v>
      </c>
      <c r="E111" s="18" t="s">
        <v>24</v>
      </c>
      <c r="F111" s="17" t="str">
        <f>'[1]Резерв мощности'!J109</f>
        <v>35/10</v>
      </c>
      <c r="G111" s="17">
        <f>'[1]Резерв мощности'!L109</f>
        <v>5.6</v>
      </c>
      <c r="H111" s="19">
        <f>'[1]Резерв мощности'!AO109*0.93</f>
        <v>1.2276</v>
      </c>
      <c r="I111" s="19">
        <f>'[1]Резерв мощности'!AY109</f>
        <v>1.2106000000000001</v>
      </c>
      <c r="J111" s="19" t="str">
        <f>'[1]Резерв мощности'!BA109</f>
        <v>Открыт</v>
      </c>
    </row>
    <row r="112" spans="1:10" ht="25.5" x14ac:dyDescent="0.25">
      <c r="A112" s="15">
        <f t="shared" si="1"/>
        <v>103</v>
      </c>
      <c r="B112" s="16" t="str">
        <f>'[1]Резерв мощности'!I110</f>
        <v>ПС 35/10 Хошеутовская</v>
      </c>
      <c r="C112" s="16" t="str">
        <f>'[1]Резерв мощности'!E110</f>
        <v xml:space="preserve">Филиал "Калмэнерго" </v>
      </c>
      <c r="D112" s="17" t="s">
        <v>14</v>
      </c>
      <c r="E112" s="18" t="s">
        <v>17</v>
      </c>
      <c r="F112" s="17" t="str">
        <f>'[1]Резерв мощности'!J110</f>
        <v>35/10</v>
      </c>
      <c r="G112" s="17">
        <f>'[1]Резерв мощности'!L110</f>
        <v>1</v>
      </c>
      <c r="H112" s="19">
        <f>'[1]Резерв мощности'!AO110*0.93</f>
        <v>0.79980000000000018</v>
      </c>
      <c r="I112" s="19">
        <f>'[1]Резерв мощности'!AY110</f>
        <v>0.79980000000000018</v>
      </c>
      <c r="J112" s="19" t="str">
        <f>'[1]Резерв мощности'!BA110</f>
        <v>Открыт</v>
      </c>
    </row>
    <row r="113" spans="1:10" ht="63.75" x14ac:dyDescent="0.25">
      <c r="A113" s="15">
        <f t="shared" si="1"/>
        <v>104</v>
      </c>
      <c r="B113" s="16" t="str">
        <f>'[1]Резерв мощности'!I111</f>
        <v>ПС 35/10 Хулхута</v>
      </c>
      <c r="C113" s="16" t="str">
        <f>'[1]Резерв мощности'!E111</f>
        <v>Яшкульский РЭС ПО Калмыцкие Электрические Сети Филиала "Калмэнерго"</v>
      </c>
      <c r="D113" s="17" t="s">
        <v>14</v>
      </c>
      <c r="E113" s="18" t="s">
        <v>22</v>
      </c>
      <c r="F113" s="17" t="str">
        <f>'[1]Резерв мощности'!J111</f>
        <v>35/10</v>
      </c>
      <c r="G113" s="17">
        <f>'[1]Резерв мощности'!L111</f>
        <v>1.8</v>
      </c>
      <c r="H113" s="19">
        <f>'[1]Резерв мощности'!AO111*0.93</f>
        <v>1.5810000000000002</v>
      </c>
      <c r="I113" s="19">
        <f>'[1]Резерв мощности'!AY111</f>
        <v>1.5670000000000002</v>
      </c>
      <c r="J113" s="19" t="str">
        <f>'[1]Резерв мощности'!BA111</f>
        <v>Открыт</v>
      </c>
    </row>
    <row r="114" spans="1:10" ht="51" x14ac:dyDescent="0.25">
      <c r="A114" s="15">
        <f t="shared" si="1"/>
        <v>105</v>
      </c>
      <c r="B114" s="16" t="str">
        <f>'[1]Резерв мощности'!I112</f>
        <v>ПС 35/10 Цаган Нур</v>
      </c>
      <c r="C114" s="16" t="str">
        <f>'[1]Резерв мощности'!E112</f>
        <v xml:space="preserve">ПО Сарпинские Электрические Сети Филиала "Калмэнерго" </v>
      </c>
      <c r="D114" s="17" t="s">
        <v>14</v>
      </c>
      <c r="E114" s="18" t="s">
        <v>17</v>
      </c>
      <c r="F114" s="17" t="str">
        <f>'[1]Резерв мощности'!J112</f>
        <v>35/10</v>
      </c>
      <c r="G114" s="17">
        <f>'[1]Резерв мощности'!L112</f>
        <v>1.6</v>
      </c>
      <c r="H114" s="19">
        <f>'[1]Резерв мощности'!AO112*0.93</f>
        <v>1.4322000000000001</v>
      </c>
      <c r="I114" s="19">
        <f>'[1]Резерв мощности'!AY112</f>
        <v>1.4222000000000001</v>
      </c>
      <c r="J114" s="19" t="str">
        <f>'[1]Резерв мощности'!BA112</f>
        <v>Открыт</v>
      </c>
    </row>
    <row r="115" spans="1:10" ht="63.75" x14ac:dyDescent="0.25">
      <c r="A115" s="15">
        <f t="shared" si="1"/>
        <v>106</v>
      </c>
      <c r="B115" s="16" t="str">
        <f>'[1]Резерв мощности'!I113</f>
        <v>ПС 35/10 Цаган Усн</v>
      </c>
      <c r="C115" s="16" t="str">
        <f>'[1]Резерв мощности'!E113</f>
        <v>Яшкульский РЭС ПО Калмыцкие Электрические Сети Филиала "Калмэнерго"</v>
      </c>
      <c r="D115" s="17" t="s">
        <v>14</v>
      </c>
      <c r="E115" s="18" t="s">
        <v>22</v>
      </c>
      <c r="F115" s="17" t="str">
        <f>'[1]Резерв мощности'!J113</f>
        <v>35/10</v>
      </c>
      <c r="G115" s="17">
        <f>'[1]Резерв мощности'!L113</f>
        <v>2.5</v>
      </c>
      <c r="H115" s="19">
        <f>'[1]Резерв мощности'!AO113*0.93</f>
        <v>2.18085</v>
      </c>
      <c r="I115" s="19">
        <f>'[1]Резерв мощности'!AY113</f>
        <v>2.18085</v>
      </c>
      <c r="J115" s="19" t="str">
        <f>'[1]Резерв мощности'!BA113</f>
        <v>Открыт</v>
      </c>
    </row>
    <row r="116" spans="1:10" ht="51" x14ac:dyDescent="0.25">
      <c r="A116" s="15">
        <f t="shared" si="1"/>
        <v>107</v>
      </c>
      <c r="B116" s="16" t="str">
        <f>'[1]Резерв мощности'!I114</f>
        <v>ПС 35/10 Целинная-1</v>
      </c>
      <c r="C116" s="16" t="str">
        <f>'[1]Резерв мощности'!E114</f>
        <v>ПО Калмыцкие Электрические Сети Филиала "Калмэнерго"</v>
      </c>
      <c r="D116" s="17" t="s">
        <v>14</v>
      </c>
      <c r="E116" s="18" t="s">
        <v>24</v>
      </c>
      <c r="F116" s="17" t="str">
        <f>'[1]Резерв мощности'!J114</f>
        <v>35/10</v>
      </c>
      <c r="G116" s="17">
        <f>'[1]Резерв мощности'!L114</f>
        <v>2.5</v>
      </c>
      <c r="H116" s="19">
        <f>'[1]Резерв мощности'!AO114*0.93</f>
        <v>2.4412500000000001</v>
      </c>
      <c r="I116" s="19">
        <f>'[1]Резерв мощности'!AY114</f>
        <v>2.4212500000000001</v>
      </c>
      <c r="J116" s="19" t="str">
        <f>'[1]Резерв мощности'!BA114</f>
        <v>Открыт</v>
      </c>
    </row>
    <row r="117" spans="1:10" ht="63.75" x14ac:dyDescent="0.25">
      <c r="A117" s="15">
        <f t="shared" si="1"/>
        <v>108</v>
      </c>
      <c r="B117" s="16" t="str">
        <f>'[1]Резерв мощности'!I115</f>
        <v>ПС 35/10 Чагорта</v>
      </c>
      <c r="C117" s="16" t="str">
        <f>'[1]Резерв мощности'!E115</f>
        <v>Троицкий РЭС ПО Калмыцкие Электрические Сети Филиала "Калмэнерго"</v>
      </c>
      <c r="D117" s="17" t="s">
        <v>14</v>
      </c>
      <c r="E117" s="18" t="s">
        <v>24</v>
      </c>
      <c r="F117" s="17" t="str">
        <f>'[1]Резерв мощности'!J115</f>
        <v>35/10</v>
      </c>
      <c r="G117" s="17">
        <f>'[1]Резерв мощности'!L115</f>
        <v>1.6</v>
      </c>
      <c r="H117" s="19">
        <f>'[1]Резерв мощности'!AO115*0.93</f>
        <v>1.4508000000000001</v>
      </c>
      <c r="I117" s="19">
        <f>'[1]Резерв мощности'!AY115</f>
        <v>1.4508000000000001</v>
      </c>
      <c r="J117" s="19" t="str">
        <f>'[1]Резерв мощности'!BA115</f>
        <v>Открыт</v>
      </c>
    </row>
    <row r="118" spans="1:10" ht="63.75" x14ac:dyDescent="0.25">
      <c r="A118" s="15">
        <f t="shared" si="1"/>
        <v>109</v>
      </c>
      <c r="B118" s="16" t="str">
        <f>'[1]Резерв мощности'!I116</f>
        <v>ПС 35/10 Чилгир</v>
      </c>
      <c r="C118" s="16" t="str">
        <f>'[1]Резерв мощности'!E116</f>
        <v>Яшкульский РЭС ПО Калмыцкие Электрические Сети Филиала "Калмэнерго"</v>
      </c>
      <c r="D118" s="17" t="s">
        <v>14</v>
      </c>
      <c r="E118" s="18" t="s">
        <v>22</v>
      </c>
      <c r="F118" s="17" t="str">
        <f>'[1]Резерв мощности'!J116</f>
        <v>35/10</v>
      </c>
      <c r="G118" s="17">
        <f>'[1]Резерв мощности'!L116</f>
        <v>1.6</v>
      </c>
      <c r="H118" s="19">
        <f>'[1]Резерв мощности'!AO116*0.93</f>
        <v>1.3578000000000003</v>
      </c>
      <c r="I118" s="19">
        <f>'[1]Резерв мощности'!AY116</f>
        <v>1.3496000000000004</v>
      </c>
      <c r="J118" s="19" t="str">
        <f>'[1]Резерв мощности'!BA116</f>
        <v>Открыт</v>
      </c>
    </row>
    <row r="119" spans="1:10" ht="63.75" x14ac:dyDescent="0.25">
      <c r="A119" s="15">
        <f t="shared" si="1"/>
        <v>110</v>
      </c>
      <c r="B119" s="16" t="str">
        <f>'[1]Резерв мощности'!I117</f>
        <v>ПС 35/10 Чкаловская</v>
      </c>
      <c r="C119" s="16" t="str">
        <f>'[1]Резерв мощности'!E117</f>
        <v>Кетченеровский РЭС ПО Сарпинские Электрические Сети Филиала "Калмэнерго"</v>
      </c>
      <c r="D119" s="17" t="s">
        <v>14</v>
      </c>
      <c r="E119" s="18" t="s">
        <v>18</v>
      </c>
      <c r="F119" s="17" t="str">
        <f>'[1]Резерв мощности'!J117</f>
        <v>35/10</v>
      </c>
      <c r="G119" s="17">
        <f>'[1]Резерв мощности'!L117</f>
        <v>3.2</v>
      </c>
      <c r="H119" s="19">
        <f>'[1]Резерв мощности'!AO117*0.93</f>
        <v>2.8737000000000004</v>
      </c>
      <c r="I119" s="19">
        <f>'[1]Резерв мощности'!AY117</f>
        <v>2.8585000000000003</v>
      </c>
      <c r="J119" s="19" t="str">
        <f>'[1]Резерв мощности'!BA117</f>
        <v>Открыт</v>
      </c>
    </row>
    <row r="120" spans="1:10" ht="51" x14ac:dyDescent="0.25">
      <c r="A120" s="15">
        <f t="shared" si="1"/>
        <v>111</v>
      </c>
      <c r="B120" s="16" t="str">
        <f>'[1]Резерв мощности'!I118</f>
        <v>ПС 35/10 Шарнутовская</v>
      </c>
      <c r="C120" s="16" t="str">
        <f>'[1]Резерв мощности'!E118</f>
        <v xml:space="preserve">ПО Сарпинские Электрические Сети Филиала "Калмэнерго" </v>
      </c>
      <c r="D120" s="17" t="s">
        <v>14</v>
      </c>
      <c r="E120" s="18" t="s">
        <v>21</v>
      </c>
      <c r="F120" s="17" t="str">
        <f>'[1]Резерв мощности'!J118</f>
        <v>35/10</v>
      </c>
      <c r="G120" s="17">
        <f>'[1]Резерв мощности'!L118</f>
        <v>3.2</v>
      </c>
      <c r="H120" s="19">
        <f>'[1]Резерв мощности'!AO118*0.93</f>
        <v>0.99510000000000032</v>
      </c>
      <c r="I120" s="19">
        <f>'[1]Резерв мощности'!AY118</f>
        <v>0.99510000000000032</v>
      </c>
      <c r="J120" s="19" t="str">
        <f>'[1]Резерв мощности'!BA118</f>
        <v>Открыт</v>
      </c>
    </row>
    <row r="121" spans="1:10" ht="63.75" x14ac:dyDescent="0.25">
      <c r="A121" s="15">
        <f t="shared" si="1"/>
        <v>112</v>
      </c>
      <c r="B121" s="16" t="str">
        <f>'[1]Резерв мощности'!I119</f>
        <v>ПС 35/10 ЭПТФ</v>
      </c>
      <c r="C121" s="16" t="str">
        <f>'[1]Резерв мощности'!E119</f>
        <v>Троицкий РЭС ПО Калмыцкие Электрические Сети Филиала "Калмэнерго"</v>
      </c>
      <c r="D121" s="17" t="s">
        <v>14</v>
      </c>
      <c r="E121" s="18" t="s">
        <v>24</v>
      </c>
      <c r="F121" s="17" t="str">
        <f>'[1]Резерв мощности'!J119</f>
        <v>35/10</v>
      </c>
      <c r="G121" s="17">
        <f>'[1]Резерв мощности'!L119</f>
        <v>8</v>
      </c>
      <c r="H121" s="19">
        <f>'[1]Резерв мощности'!AO119*0.93</f>
        <v>3.72</v>
      </c>
      <c r="I121" s="19">
        <f>'[1]Резерв мощности'!AY119</f>
        <v>3.72</v>
      </c>
      <c r="J121" s="19" t="str">
        <f>'[1]Резерв мощности'!BA119</f>
        <v>Открыт</v>
      </c>
    </row>
    <row r="122" spans="1:10" ht="63.75" x14ac:dyDescent="0.25">
      <c r="A122" s="15">
        <f t="shared" si="1"/>
        <v>113</v>
      </c>
      <c r="B122" s="16" t="str">
        <f>'[1]Резерв мощности'!I120</f>
        <v>ПС 35/10 Эрдниевская</v>
      </c>
      <c r="C122" s="16" t="str">
        <f>'[1]Резерв мощности'!E120</f>
        <v>Юстинский РЭС ПО Сарпинские Электрические Сети Филиала "Калмэнерго"</v>
      </c>
      <c r="D122" s="17" t="s">
        <v>14</v>
      </c>
      <c r="E122" s="18" t="s">
        <v>16</v>
      </c>
      <c r="F122" s="17" t="str">
        <f>'[1]Резерв мощности'!J120</f>
        <v>35/10</v>
      </c>
      <c r="G122" s="17">
        <f>'[1]Резерв мощности'!L120</f>
        <v>1</v>
      </c>
      <c r="H122" s="19">
        <f>'[1]Резерв мощности'!AO120*0.93</f>
        <v>0.80577469431862192</v>
      </c>
      <c r="I122" s="19">
        <f>'[1]Резерв мощности'!AY120</f>
        <v>0.80577469431862192</v>
      </c>
      <c r="J122" s="19" t="str">
        <f>'[1]Резерв мощности'!BA120</f>
        <v>Открыт</v>
      </c>
    </row>
    <row r="123" spans="1:10" ht="63.75" x14ac:dyDescent="0.25">
      <c r="A123" s="15">
        <f t="shared" si="1"/>
        <v>114</v>
      </c>
      <c r="B123" s="16" t="str">
        <f>'[1]Резерв мощности'!I121</f>
        <v>ПС 35/10 Эсто-Алтай</v>
      </c>
      <c r="C123" s="16" t="str">
        <f>'[1]Резерв мощности'!E121</f>
        <v>Яшалтинский РЭС ПО Городовиковские Электрические Сети Филиала "Калмэнерго"</v>
      </c>
      <c r="D123" s="17" t="s">
        <v>14</v>
      </c>
      <c r="E123" s="21" t="s">
        <v>19</v>
      </c>
      <c r="F123" s="17" t="str">
        <f>'[1]Резерв мощности'!J121</f>
        <v>35/10</v>
      </c>
      <c r="G123" s="17">
        <f>'[1]Резерв мощности'!L121</f>
        <v>2.6</v>
      </c>
      <c r="H123" s="19">
        <f>'[1]Резерв мощности'!AO121*0.93</f>
        <v>0.69750000000000001</v>
      </c>
      <c r="I123" s="19">
        <f>'[1]Резерв мощности'!AY121</f>
        <v>0.69750000000000001</v>
      </c>
      <c r="J123" s="19" t="str">
        <f>'[1]Резерв мощности'!BA121</f>
        <v>Открыт</v>
      </c>
    </row>
    <row r="124" spans="1:10" ht="63.75" x14ac:dyDescent="0.25">
      <c r="A124" s="15">
        <f t="shared" si="1"/>
        <v>115</v>
      </c>
      <c r="B124" s="16" t="str">
        <f>'[1]Резерв мощности'!I122</f>
        <v>ПС 35/10 Юбилейная</v>
      </c>
      <c r="C124" s="16" t="str">
        <f>'[1]Резерв мощности'!E122</f>
        <v>Яшалтинский РЭС ПО Городовиковские Электрические Сети Филиала "Калмэнерго"</v>
      </c>
      <c r="D124" s="17" t="s">
        <v>14</v>
      </c>
      <c r="E124" s="21" t="s">
        <v>19</v>
      </c>
      <c r="F124" s="17" t="str">
        <f>'[1]Резерв мощности'!J122</f>
        <v>35/10</v>
      </c>
      <c r="G124" s="17">
        <f>'[1]Резерв мощности'!L122</f>
        <v>2.5</v>
      </c>
      <c r="H124" s="19">
        <f>'[1]Резерв мощности'!AO122*0.93</f>
        <v>2.2459500000000001</v>
      </c>
      <c r="I124" s="19">
        <f>'[1]Резерв мощности'!AY122</f>
        <v>2.2459500000000001</v>
      </c>
      <c r="J124" s="19" t="str">
        <f>'[1]Резерв мощности'!BA122</f>
        <v>Открыт</v>
      </c>
    </row>
    <row r="125" spans="1:10" ht="51" x14ac:dyDescent="0.25">
      <c r="A125" s="15">
        <f t="shared" si="1"/>
        <v>116</v>
      </c>
      <c r="B125" s="16" t="str">
        <f>'[1]Резерв мощности'!I123</f>
        <v>ПС 35/10 Ялмата</v>
      </c>
      <c r="C125" s="16" t="str">
        <f>'[1]Резерв мощности'!E123</f>
        <v>ПО Калмыцкие Электрические Сети Филиала "Калмэнерго"</v>
      </c>
      <c r="D125" s="17" t="s">
        <v>14</v>
      </c>
      <c r="E125" s="21" t="s">
        <v>24</v>
      </c>
      <c r="F125" s="17" t="str">
        <f>'[1]Резерв мощности'!J123</f>
        <v>35/10</v>
      </c>
      <c r="G125" s="17">
        <f>'[1]Резерв мощности'!L123</f>
        <v>4</v>
      </c>
      <c r="H125" s="19">
        <f>'[1]Резерв мощности'!AO123*0.93</f>
        <v>3.7758000000000007</v>
      </c>
      <c r="I125" s="19">
        <f>'[1]Резерв мощности'!AY123</f>
        <v>3.7758000000000007</v>
      </c>
      <c r="J125" s="19" t="str">
        <f>'[1]Резерв мощности'!BA123</f>
        <v>Открыт</v>
      </c>
    </row>
    <row r="126" spans="1:10" ht="63.75" x14ac:dyDescent="0.25">
      <c r="A126" s="15">
        <f t="shared" si="1"/>
        <v>117</v>
      </c>
      <c r="B126" s="16" t="str">
        <f>'[1]Резерв мощности'!I124</f>
        <v>ПС 35/10 Яшалта-1</v>
      </c>
      <c r="C126" s="16" t="str">
        <f>'[1]Резерв мощности'!E124</f>
        <v>Яшалтинский РЭС ПО Городовиковские Электрические Сети Филиала "Калмэнерго"</v>
      </c>
      <c r="D126" s="17" t="s">
        <v>14</v>
      </c>
      <c r="E126" s="21" t="s">
        <v>19</v>
      </c>
      <c r="F126" s="17" t="str">
        <f>'[1]Резерв мощности'!J124</f>
        <v>35/10</v>
      </c>
      <c r="G126" s="17">
        <f>'[1]Резерв мощности'!L124</f>
        <v>1.6</v>
      </c>
      <c r="H126" s="19">
        <f>'[1]Резерв мощности'!AO124*0.93</f>
        <v>1.4694</v>
      </c>
      <c r="I126" s="19">
        <f>'[1]Резерв мощности'!AY124</f>
        <v>1.4694</v>
      </c>
      <c r="J126" s="19" t="str">
        <f>'[1]Резерв мощности'!BA124</f>
        <v>Открыт</v>
      </c>
    </row>
    <row r="127" spans="1:10" ht="63.75" x14ac:dyDescent="0.25">
      <c r="A127" s="15">
        <f t="shared" si="1"/>
        <v>118</v>
      </c>
      <c r="B127" s="16" t="str">
        <f>'[1]Резерв мощности'!I125</f>
        <v>ПС 35/10 Яшкуль-1</v>
      </c>
      <c r="C127" s="16" t="str">
        <f>'[1]Резерв мощности'!E125</f>
        <v>Яшкульский РЭС ПО Калмыцкие Электрические Сети Филиала "Калмэнерго"</v>
      </c>
      <c r="D127" s="17" t="s">
        <v>14</v>
      </c>
      <c r="E127" s="21" t="s">
        <v>22</v>
      </c>
      <c r="F127" s="17" t="str">
        <f>'[1]Резерв мощности'!J125</f>
        <v>35/10</v>
      </c>
      <c r="G127" s="17">
        <f>'[1]Резерв мощности'!L125</f>
        <v>2.5</v>
      </c>
      <c r="H127" s="19">
        <f>'[1]Резерв мощности'!AO125*0.93</f>
        <v>2.4412500000000001</v>
      </c>
      <c r="I127" s="19">
        <f>'[1]Резерв мощности'!AY125</f>
        <v>2.4412500000000001</v>
      </c>
      <c r="J127" s="19" t="str">
        <f>'[1]Резерв мощности'!BA125</f>
        <v>Открыт</v>
      </c>
    </row>
    <row r="128" spans="1:10" ht="51" x14ac:dyDescent="0.25">
      <c r="A128" s="15">
        <f t="shared" si="1"/>
        <v>119</v>
      </c>
      <c r="B128" s="16" t="str">
        <f>'[1]Резерв мощности'!I126</f>
        <v>ПС 35/6 КВЭС</v>
      </c>
      <c r="C128" s="16" t="str">
        <f>'[1]Резерв мощности'!E126</f>
        <v>ПО Калмыцкие Электрические Сети Филиала "Калмэнерго"</v>
      </c>
      <c r="D128" s="17" t="s">
        <v>14</v>
      </c>
      <c r="E128" s="21" t="s">
        <v>20</v>
      </c>
      <c r="F128" s="17" t="str">
        <f>'[1]Резерв мощности'!J126</f>
        <v>35/6</v>
      </c>
      <c r="G128" s="17">
        <f>'[1]Резерв мощности'!L126</f>
        <v>1.6</v>
      </c>
      <c r="H128" s="19">
        <f>'[1]Резерв мощности'!AO126*0.93</f>
        <v>1.5624000000000002</v>
      </c>
      <c r="I128" s="19">
        <f>'[1]Резерв мощности'!AY126</f>
        <v>1.5624000000000002</v>
      </c>
      <c r="J128" s="19" t="str">
        <f>'[1]Резерв мощности'!BA126</f>
        <v>Открыт</v>
      </c>
    </row>
  </sheetData>
  <autoFilter ref="A9:J128"/>
  <mergeCells count="7">
    <mergeCell ref="A3:J5"/>
    <mergeCell ref="A7:A8"/>
    <mergeCell ref="B7:B8"/>
    <mergeCell ref="C7:C8"/>
    <mergeCell ref="D7:E7"/>
    <mergeCell ref="F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Кисленко Жанна Григорьевна</cp:lastModifiedBy>
  <dcterms:created xsi:type="dcterms:W3CDTF">2017-12-27T08:05:57Z</dcterms:created>
  <dcterms:modified xsi:type="dcterms:W3CDTF">2017-12-28T11:56:11Z</dcterms:modified>
</cp:coreProperties>
</file>